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1"/>
  </bookViews>
  <sheets>
    <sheet name="記入上の注意" sheetId="1" r:id="rId1"/>
    <sheet name="男子" sheetId="2" r:id="rId2"/>
    <sheet name="女子" sheetId="3" r:id="rId3"/>
    <sheet name="リレーシート" sheetId="4" r:id="rId4"/>
    <sheet name="審判名簿" sheetId="5" r:id="rId5"/>
    <sheet name="所属コード " sheetId="6" r:id="rId6"/>
    <sheet name="Sheet1" sheetId="7" state="hidden" r:id="rId7"/>
  </sheets>
  <definedNames>
    <definedName name="moto">#REF!</definedName>
    <definedName name="_xlnm.Print_Area" localSheetId="2">'女子'!$A$1:$S$47</definedName>
    <definedName name="_xlnm.Print_Area" localSheetId="1">'男子'!$A$1:$S$50</definedName>
    <definedName name="加盟校">#REF!</definedName>
    <definedName name="加盟校2">#REF!</definedName>
    <definedName name="高校名">#REF!</definedName>
    <definedName name="四国大会" localSheetId="5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<sst xmlns="http://schemas.openxmlformats.org/spreadsheetml/2006/main" count="1001" uniqueCount="911">
  <si>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</si>
  <si>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</si>
  <si>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</si>
  <si>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</si>
  <si>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</si>
  <si>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</si>
  <si>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</si>
  <si>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</si>
  <si>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</si>
  <si>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</si>
  <si>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</si>
  <si>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メール申込みにおける注意事項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</si>
  <si>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</si>
  <si>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</si>
  <si>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</si>
  <si>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</si>
  <si>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</si>
  <si>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</si>
  <si>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</si>
  <si>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</si>
  <si>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</si>
  <si>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</si>
  <si>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</si>
  <si>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</si>
  <si>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</si>
  <si>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</si>
  <si>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</si>
  <si>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</si>
  <si>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</si>
  <si>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</si>
  <si>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</si>
  <si>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</si>
  <si>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</si>
  <si>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</si>
  <si>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</si>
  <si>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</si>
  <si>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</si>
  <si>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</si>
  <si>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</si>
  <si>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</si>
  <si>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</si>
  <si>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</si>
  <si>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</si>
  <si>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</si>
  <si>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</si>
  <si>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</si>
  <si>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</si>
  <si>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</si>
  <si>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</si>
  <si>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</si>
  <si>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</si>
  <si>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</si>
  <si>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</si>
  <si>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</si>
  <si>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</si>
  <si>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</si>
  <si>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</si>
  <si>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</si>
  <si>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</si>
  <si>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</si>
  <si>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</si>
  <si>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</si>
  <si>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</si>
  <si>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</si>
  <si>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</si>
  <si>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</si>
  <si>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</si>
  <si>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</si>
  <si>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</si>
  <si>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</si>
  <si>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</si>
  <si>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</si>
  <si>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</si>
  <si>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</si>
  <si>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</si>
  <si>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</si>
  <si>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</si>
  <si>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</si>
  <si>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</si>
  <si>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</si>
  <si>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</si>
  <si>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</si>
  <si>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</si>
  <si>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</si>
  <si>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</si>
  <si>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</si>
  <si>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</si>
  <si>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</si>
  <si>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0004455</t>
  </si>
  <si>
    <t>1490</t>
  </si>
  <si>
    <t>1491</t>
  </si>
  <si>
    <t>1493</t>
  </si>
  <si>
    <t>1495</t>
  </si>
  <si>
    <t>1496</t>
  </si>
  <si>
    <t>1500</t>
  </si>
  <si>
    <t>印</t>
  </si>
  <si>
    <t>引率者連絡先</t>
  </si>
  <si>
    <t>一般・大学</t>
  </si>
  <si>
    <t>高校</t>
  </si>
  <si>
    <t>中学</t>
  </si>
  <si>
    <t>小学はありません。空欄でかまいません。</t>
  </si>
  <si>
    <t>相模原市陸協</t>
  </si>
  <si>
    <t>ｻｶﾞﾐﾊﾗﾘｯｷｮｳ</t>
  </si>
  <si>
    <t>ｴﾋﾒﾀﾞｲﾌｿﾞｸｺｳ</t>
  </si>
  <si>
    <t>ｱｲﾀﾞｲﾌｿﾞｸ</t>
  </si>
  <si>
    <t>ｽｽﾞｷ浜松AC</t>
  </si>
  <si>
    <t>ｽｽﾞｷﾊﾏﾏﾂAC</t>
  </si>
  <si>
    <t>ﾆｲﾊﾏｺｳｷﾞｮｳｺｳﾄｳｾﾝﾓﾝｶﾞｯｺｳ</t>
  </si>
  <si>
    <t>ﾀｸﾅﾝ</t>
  </si>
  <si>
    <t>神戸市体協</t>
  </si>
  <si>
    <t>ｺｳﾍﾞｼﾀｲｷｮｳ</t>
  </si>
  <si>
    <t>ﾕｹﾞｼｮｳｾﾝｺｳｾﾝ</t>
  </si>
  <si>
    <t>ﾕｳｼﾝ</t>
  </si>
  <si>
    <t>岡山陸協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</si>
  <si>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</si>
  <si>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</si>
  <si>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</si>
  <si>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</si>
  <si>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</si>
  <si>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</si>
  <si>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岩国市陸協</t>
  </si>
  <si>
    <t>ｲﾜｸﾆｼﾘｯｷｮｳ</t>
  </si>
  <si>
    <t>ﾄﾞｲ</t>
  </si>
  <si>
    <t>ﾏﾂﾔﾏﾆｼ</t>
  </si>
  <si>
    <t>下松市陸協</t>
  </si>
  <si>
    <t>ｸﾀﾞﾏﾂｼﾘｯｷｮｳ</t>
  </si>
  <si>
    <t>ﾆｲﾊﾏﾋｶﾞｼ</t>
  </si>
  <si>
    <t>ﾄﾞｳｺﾞ</t>
  </si>
  <si>
    <t>日亜化学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</si>
  <si>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</si>
  <si>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</si>
  <si>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</si>
  <si>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</si>
  <si>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</si>
  <si>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</si>
  <si>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</si>
  <si>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</si>
  <si>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</si>
  <si>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</si>
  <si>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</si>
  <si>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</si>
  <si>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</si>
  <si>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</si>
  <si>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</si>
  <si>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</si>
  <si>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</si>
  <si>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</si>
  <si>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</si>
  <si>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</si>
  <si>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</si>
  <si>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</si>
  <si>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</si>
  <si>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ﾋｳﾗ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</si>
  <si>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</si>
  <si>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</si>
  <si>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</si>
  <si>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</si>
  <si>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</si>
  <si>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</si>
  <si>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</si>
  <si>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</si>
  <si>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</si>
  <si>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</si>
  <si>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</si>
  <si>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</si>
  <si>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</si>
  <si>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</si>
  <si>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</si>
  <si>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</si>
  <si>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</si>
  <si>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</si>
  <si>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</si>
  <si>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</si>
  <si>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伊方体協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</si>
  <si>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</si>
  <si>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</si>
  <si>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</si>
  <si>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</si>
  <si>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</si>
  <si>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</si>
  <si>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</si>
  <si>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</si>
  <si>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</si>
  <si>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</si>
  <si>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</si>
  <si>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</si>
  <si>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</si>
  <si>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</si>
  <si>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</si>
  <si>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</si>
  <si>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</si>
  <si>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</si>
  <si>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ﾐｽｶ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</si>
  <si>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</si>
  <si>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</si>
  <si>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</si>
  <si>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</si>
  <si>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</si>
  <si>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</si>
  <si>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ﾏﾂﾆｼﾁｭｳﾄｳ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</si>
  <si>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</si>
  <si>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</si>
  <si>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</si>
  <si>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</si>
  <si>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</si>
  <si>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</si>
  <si>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</si>
  <si>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</si>
  <si>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</si>
  <si>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</si>
  <si>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西予市体協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</si>
  <si>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</si>
  <si>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</si>
  <si>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</si>
  <si>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</si>
  <si>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</si>
  <si>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</si>
  <si>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</si>
  <si>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</si>
  <si>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</si>
  <si>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</si>
  <si>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</si>
  <si>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</si>
  <si>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</si>
  <si>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</si>
  <si>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</si>
  <si>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</si>
  <si>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</si>
  <si>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ｳﾜｳﾐ</t>
  </si>
  <si>
    <t>みしまﾌﾚﾝｽﾞ</t>
  </si>
  <si>
    <t>ﾐｼﾏﾌﾚﾝｽﾞ</t>
  </si>
  <si>
    <t>ﾅｶﾔﾏ</t>
  </si>
  <si>
    <t>ｲｶﾀ</t>
  </si>
  <si>
    <t>玉川クラブ</t>
  </si>
  <si>
    <t>ﾀﾏｶﾞﾜｸﾗﾌﾞ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</si>
  <si>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</si>
  <si>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</si>
  <si>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</si>
  <si>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</si>
  <si>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</si>
  <si>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</si>
  <si>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</si>
  <si>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</si>
  <si>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</si>
  <si>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</si>
  <si>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</si>
  <si>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</si>
  <si>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</si>
  <si>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</si>
  <si>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</si>
  <si>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</si>
  <si>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</si>
  <si>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</si>
  <si>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</si>
  <si>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</si>
  <si>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</si>
  <si>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</si>
  <si>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</si>
  <si>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</si>
  <si>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</si>
  <si>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</si>
  <si>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</si>
  <si>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</si>
  <si>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</si>
  <si>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</si>
  <si>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</si>
  <si>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</si>
  <si>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</si>
  <si>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</si>
  <si>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</si>
  <si>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</si>
  <si>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</si>
  <si>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</si>
  <si>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</si>
  <si>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</si>
  <si>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</si>
  <si>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</si>
  <si>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</si>
  <si>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</si>
  <si>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</si>
  <si>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</si>
  <si>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</si>
  <si>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</si>
  <si>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土佐ＡＣ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</si>
  <si>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</si>
  <si>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</si>
  <si>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</si>
  <si>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</si>
  <si>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</si>
  <si>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</si>
  <si>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西条市陸協</t>
  </si>
  <si>
    <t>ｻｲｼﾞｮｳｼﾘｯｷｮｳ</t>
  </si>
  <si>
    <t>ﾐﾏ</t>
  </si>
  <si>
    <t>ﾎｳｼﾞｮｳﾐﾅﾐ</t>
  </si>
  <si>
    <t>愛光学園教</t>
  </si>
  <si>
    <t>ｱｲｺｳｶﾞｸｴﾝｷｮｳｲﾝ</t>
  </si>
  <si>
    <t>ｷﾀｳﾜ</t>
  </si>
  <si>
    <t>Re･sｔation</t>
  </si>
  <si>
    <t>ﾘ･ｽﾃｰｼｮﾝ</t>
  </si>
  <si>
    <t>ﾂｼﾏ</t>
  </si>
  <si>
    <t>川之江T&amp;F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</si>
  <si>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</si>
  <si>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</si>
  <si>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</si>
  <si>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</si>
  <si>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</si>
  <si>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</si>
  <si>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</si>
  <si>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宇和島ｸﾗﾌﾞ</t>
  </si>
  <si>
    <t>ｳﾜｼﾞﾏｸﾗﾌﾞ</t>
  </si>
  <si>
    <t>ｲﾏﾋｶﾞｼﾁｭｳﾄｳ</t>
  </si>
  <si>
    <t>ｵｵﾆｼ</t>
  </si>
  <si>
    <t>津島体協</t>
  </si>
  <si>
    <t>ﾂｼﾏﾀｲｷｮｳ</t>
  </si>
  <si>
    <t>ｲﾖ</t>
  </si>
  <si>
    <t>ﾖｼｳﾐ</t>
  </si>
  <si>
    <t>松山聾教</t>
  </si>
  <si>
    <t>ﾏﾂﾔﾏﾛｳｶﾞｯｺｳｷｮｳｲﾝ</t>
  </si>
  <si>
    <t>ﾏﾂﾔﾏﾁｭｳｵｳ</t>
  </si>
  <si>
    <t>ﾐﾔｸﾎﾞ</t>
  </si>
  <si>
    <t>ＩＦＤ</t>
  </si>
  <si>
    <t>ｱｲｴﾌﾃﾞｨｰ</t>
  </si>
  <si>
    <t>ﾏﾂﾔﾏﾐﾅﾐﾄﾍﾞ</t>
  </si>
  <si>
    <t>ﾆｼﾊｶﾀ</t>
  </si>
  <si>
    <t>今治市消防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</si>
  <si>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</si>
  <si>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</si>
  <si>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</si>
  <si>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</si>
  <si>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</si>
  <si>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</si>
  <si>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</si>
  <si>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ｶﾐｳﾗ</t>
  </si>
  <si>
    <t>今治競争ｸﾗﾌﾞ</t>
  </si>
  <si>
    <t>ｲﾏﾊﾞﾘｷｮｳｿｳｸﾗﾌﾞ</t>
  </si>
  <si>
    <t>ｳﾜﾛｳ</t>
  </si>
  <si>
    <t>ｲﾜｷﾞ</t>
  </si>
  <si>
    <t>あかほり鍼灸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</si>
  <si>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</si>
  <si>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</si>
  <si>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</si>
  <si>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</si>
  <si>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</si>
  <si>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</si>
  <si>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</si>
  <si>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</si>
  <si>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</si>
  <si>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</si>
  <si>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</si>
  <si>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</si>
  <si>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</si>
  <si>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</si>
  <si>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</si>
  <si>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</si>
  <si>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</si>
  <si>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</si>
  <si>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</si>
  <si>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</si>
  <si>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</si>
  <si>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</si>
  <si>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</si>
  <si>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</si>
  <si>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</si>
  <si>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</si>
  <si>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</si>
  <si>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</si>
  <si>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</si>
  <si>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</si>
  <si>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</si>
  <si>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</si>
  <si>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</si>
  <si>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</si>
  <si>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</si>
  <si>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</si>
  <si>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ｾｲｶﾀﾘﾅｼﾞｮｼ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</si>
  <si>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</si>
  <si>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</si>
  <si>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</si>
  <si>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</si>
  <si>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</si>
  <si>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</si>
  <si>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</si>
  <si>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</si>
  <si>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</si>
  <si>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</si>
  <si>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</si>
  <si>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</si>
  <si>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ﾌｸｳﾗ</t>
  </si>
  <si>
    <t>東予市陸協</t>
  </si>
  <si>
    <t>ﾄｳﾖｼﾘｯｷｮｳ</t>
  </si>
  <si>
    <t>ｻｲﾋﾞﾍｲｾｲｺｳ</t>
  </si>
  <si>
    <t>ﾎﾅｲ</t>
  </si>
  <si>
    <t>芙蓉調査設計</t>
  </si>
  <si>
    <t>ﾌﾖｳﾁｮｳｻｾｯｹｲ</t>
  </si>
  <si>
    <t>ﾆｯﾀｾｲｳﾝｺｳ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</si>
  <si>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</si>
  <si>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</si>
  <si>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</si>
  <si>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</si>
  <si>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</si>
  <si>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</si>
  <si>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</si>
  <si>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</si>
  <si>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</si>
  <si>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ﾏﾂﾉ</t>
  </si>
  <si>
    <t>ｲﾖｼﾀｲｷｮｳ</t>
  </si>
  <si>
    <t>松野体協</t>
  </si>
  <si>
    <t>ﾏﾂﾉﾀｲｷｮｳ</t>
  </si>
  <si>
    <t>運動公園</t>
  </si>
  <si>
    <t>ｳﾝﾄﾞｳｺｳｴﾝ</t>
  </si>
  <si>
    <t>ﾌﾀﾅﾂﾞ</t>
  </si>
  <si>
    <t>三島高教</t>
  </si>
  <si>
    <t>ﾐｼﾏｺｳｷｮｳ</t>
  </si>
  <si>
    <t>ﾅｶｳﾗ</t>
  </si>
  <si>
    <t>日本放送協会</t>
  </si>
  <si>
    <t>ﾆﾎﾝﾎｳｿｳｷｮｳｶｲ</t>
  </si>
  <si>
    <t>新居浜商高教</t>
  </si>
  <si>
    <t>ﾆｲｼｮｳｷｮｳｲﾝ</t>
  </si>
  <si>
    <t>ﾏﾂﾔﾏﾆｼﾁｭｳﾄｳ</t>
  </si>
  <si>
    <t>愛短大職員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</si>
  <si>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</si>
  <si>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</si>
  <si>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</si>
  <si>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</si>
  <si>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</si>
  <si>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</si>
  <si>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</si>
  <si>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</si>
  <si>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</si>
  <si>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</si>
  <si>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ﾊﾅ</t>
  </si>
  <si>
    <t>松山ﾗﾝﾅｰｽﾞ</t>
  </si>
  <si>
    <t>ﾏﾂﾔﾏﾗﾝﾅｰｽﾞ</t>
  </si>
  <si>
    <t>小松中教</t>
  </si>
  <si>
    <t>ｺﾏﾂﾁｭｳｷｮｳ</t>
  </si>
  <si>
    <t>愛南体協</t>
  </si>
  <si>
    <t>ｱｲﾅﾝﾀｲｷｮｳ</t>
  </si>
  <si>
    <t>東予陸上ｸﾗﾌﾞ</t>
  </si>
  <si>
    <t>ﾄｳﾖﾘｸｼﾞｮｳｸﾗﾌﾞ</t>
  </si>
  <si>
    <t>ﾀｶﾊﾏ</t>
  </si>
  <si>
    <t>四国中央市陸協</t>
  </si>
  <si>
    <t>ｼｺｸﾁｭｳｵｳｼﾘｯｷｮｳ</t>
  </si>
  <si>
    <t>今治明徳高教</t>
  </si>
  <si>
    <t>ｲﾏﾊﾞﾘﾒｲﾄｸｺｳｷｮｳｲﾝ</t>
  </si>
  <si>
    <t>新居浜東高教</t>
  </si>
  <si>
    <t>ﾆｲﾊﾏﾋｶﾞｼｺｳｷｮｳｲﾝ</t>
  </si>
  <si>
    <t>ﾐｼﾏﾋｶﾞｼ</t>
  </si>
  <si>
    <t>土居高教</t>
  </si>
  <si>
    <t>ﾄﾞｲｺｳｷｮｳｲﾝ</t>
  </si>
  <si>
    <t>ｼﾉﾔﾏ</t>
  </si>
  <si>
    <t>宇和島水産高教</t>
  </si>
  <si>
    <t>ｳﾜｼﾞﾏｽｲｻﾝｺｳｷｮｳｲﾝ</t>
  </si>
  <si>
    <t>ｾﾄ</t>
  </si>
  <si>
    <t>Ryuow</t>
  </si>
  <si>
    <t>ﾘｭｳｵｳ</t>
  </si>
  <si>
    <t>ｱｻｸﾗ</t>
  </si>
  <si>
    <t>宇和島東高教</t>
  </si>
  <si>
    <t>ｳﾜｼﾞﾏﾋｶﾞｼｺｳｷｮｳｲﾝ</t>
  </si>
  <si>
    <t>ｱｹﾊﾏ</t>
  </si>
  <si>
    <t>北伊予小教</t>
  </si>
  <si>
    <t>ｷﾀｲﾖｼｮｳｷｮｳｲﾝ</t>
  </si>
  <si>
    <t>ﾆｯﾀｾｲｳｳﾝ</t>
  </si>
  <si>
    <t>伊予農高教</t>
  </si>
  <si>
    <t>ｲﾖﾉｳｺｳｷｮｳｲﾝ</t>
  </si>
  <si>
    <t>ｻｲﾋﾞﾍｲｾｲ</t>
  </si>
  <si>
    <t>東京海上日動</t>
  </si>
  <si>
    <t>ﾄｳｷｮｳｶｲｼﾞｮｳﾆﾁﾄﾞｳ</t>
  </si>
  <si>
    <t>立命館同好会</t>
  </si>
  <si>
    <t>ﾘﾂﾒｲｶﾝﾄﾞｳｺｳｶｲ</t>
  </si>
  <si>
    <t>ｷｸﾏ</t>
  </si>
  <si>
    <t>高知陸協</t>
  </si>
  <si>
    <t>ｺｳﾁﾘｯｷｮｳ</t>
  </si>
  <si>
    <t>ﾐﾖｼ</t>
  </si>
  <si>
    <t>高知ﾕﾆｵﾝ</t>
  </si>
  <si>
    <t>ｺｳﾁｳﾆｵﾝ</t>
  </si>
  <si>
    <t>ﾐｶﾜ</t>
  </si>
  <si>
    <t>福岡陸協</t>
  </si>
  <si>
    <t>ﾌｸｵｶﾘｯｷｮｳ</t>
  </si>
  <si>
    <t>ｷﾀｲﾖ</t>
  </si>
  <si>
    <t>筑波大</t>
  </si>
  <si>
    <t>ﾂｸﾊﾞﾀﾞｲ</t>
  </si>
  <si>
    <t>ｱﾀｺﾞ</t>
  </si>
  <si>
    <t>横国大</t>
  </si>
  <si>
    <t>ﾖｺﾊﾏｺｸﾀﾞｲ</t>
  </si>
  <si>
    <t>ﾏﾂﾔﾏﾛｳﾁｭｳ</t>
  </si>
  <si>
    <t>広島大</t>
  </si>
  <si>
    <t>ﾋﾛｼﾏﾀﾞｲ</t>
  </si>
  <si>
    <t>ｼﾛｶﾜﾁｭｳ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</si>
  <si>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</si>
  <si>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</si>
  <si>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</si>
  <si>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</si>
  <si>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</si>
  <si>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</si>
  <si>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</si>
  <si>
    <t>ｶﾉﾔﾀｲﾀﾞｲ</t>
  </si>
  <si>
    <t>慶応義塾大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</si>
  <si>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</si>
  <si>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</si>
  <si>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</si>
  <si>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</si>
  <si>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</si>
  <si>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</si>
  <si>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</si>
  <si>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</si>
  <si>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</si>
  <si>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</si>
  <si>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</si>
  <si>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</si>
  <si>
    <t>ﾎｳｾｲﾀﾞｲ</t>
  </si>
  <si>
    <t>中京大</t>
  </si>
  <si>
    <t>ﾁｭｳｷｮｳﾀﾞｲ</t>
  </si>
  <si>
    <t>龍谷大</t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</si>
  <si>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</si>
  <si>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</si>
  <si>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</si>
  <si>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</si>
  <si>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</si>
  <si>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</si>
  <si>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</si>
  <si>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</si>
  <si>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</si>
  <si>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</si>
  <si>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</si>
  <si>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</si>
  <si>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</si>
  <si>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</si>
  <si>
    <t>ﾋﾛｼﾏｹｲｻﾞｲﾀﾞｲ</t>
  </si>
  <si>
    <t>四国学院大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</si>
  <si>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</si>
  <si>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</si>
  <si>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</si>
  <si>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</si>
  <si>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</si>
  <si>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</si>
  <si>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</si>
  <si>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</si>
  <si>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</si>
  <si>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</si>
  <si>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</si>
  <si>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</si>
  <si>
    <t>ｲﾏﾊﾞﾘﾒｲﾄｸﾀﾝﾀﾞｲ</t>
  </si>
  <si>
    <t>495374</t>
  </si>
  <si>
    <t>愛媛女短大</t>
  </si>
  <si>
    <t>ｴﾋﾒｼﾞｮｼﾀﾝﾀﾞｲ</t>
  </si>
  <si>
    <t>496043</t>
  </si>
  <si>
    <t>弓削商船高専</t>
  </si>
  <si>
    <t>496044</t>
  </si>
  <si>
    <t>農業大学校</t>
  </si>
  <si>
    <t>ﾉｳｷﾞｮｳﾀﾞｲｶﾞｯｺｳ</t>
  </si>
  <si>
    <t>496045</t>
  </si>
  <si>
    <t>愛媛大医学部</t>
  </si>
  <si>
    <t>ｴﾋﾒﾀﾞｲｲｶﾞｸﾌﾞ</t>
  </si>
  <si>
    <t>496046</t>
  </si>
  <si>
    <t>信州大</t>
  </si>
  <si>
    <t>ｼﾝｼｭｳﾀﾞｲ</t>
  </si>
  <si>
    <t>496047</t>
  </si>
  <si>
    <t>吉備国際大</t>
  </si>
  <si>
    <t>ｷﾋﾞｺｸｻｲﾀﾞｲ</t>
  </si>
  <si>
    <t>496048</t>
  </si>
  <si>
    <t>倉敷芸科大</t>
  </si>
  <si>
    <t>ｸﾗｼｷｹﾞｲｶﾀﾞｲ</t>
  </si>
  <si>
    <t>496049</t>
  </si>
  <si>
    <t>徳山大</t>
  </si>
  <si>
    <t>ﾄｸﾔﾏﾀﾞｲ</t>
  </si>
  <si>
    <t>496050</t>
  </si>
  <si>
    <t>神戸大</t>
  </si>
  <si>
    <t>ｺｳﾍﾞﾀﾞｲ</t>
  </si>
  <si>
    <t>496051</t>
  </si>
  <si>
    <t>環太平洋大</t>
  </si>
  <si>
    <t>ｶﾝﾀｲﾍｲﾖｳﾀﾞｲ</t>
  </si>
  <si>
    <t>496052</t>
  </si>
  <si>
    <t>秋田大</t>
  </si>
  <si>
    <t>ｱｷﾀﾀﾞｲ</t>
  </si>
  <si>
    <t>496053</t>
  </si>
  <si>
    <t>尾道大</t>
  </si>
  <si>
    <t>ｵﾉﾐﾁﾀﾞｲ</t>
  </si>
  <si>
    <t>496054</t>
  </si>
  <si>
    <t>岡山大</t>
  </si>
  <si>
    <t>ｵｶﾔﾏﾀﾞｲ</t>
  </si>
  <si>
    <t>496055</t>
  </si>
  <si>
    <t>関西学院大</t>
  </si>
  <si>
    <t>ｶﾝｻｲｶﾞｸｲﾝﾀﾞｲ</t>
  </si>
  <si>
    <t>496056</t>
  </si>
  <si>
    <t>九州情報大</t>
  </si>
  <si>
    <t>ｷｭｳｼｭｳｼﾞｮｳﾎｳﾀﾞｲ</t>
  </si>
  <si>
    <t>496057</t>
  </si>
  <si>
    <t>496058</t>
  </si>
  <si>
    <t>東京大</t>
  </si>
  <si>
    <t>ﾄｳｷｮｳﾀﾞｲ</t>
  </si>
  <si>
    <t>国士舘大</t>
  </si>
  <si>
    <t>ｺｸｼｶﾝﾀﾞｲ</t>
  </si>
  <si>
    <t>大阪国際大</t>
  </si>
  <si>
    <t>ｵｵｻｶｺｸｻｲﾀﾞｲ</t>
  </si>
  <si>
    <t>甲南大</t>
  </si>
  <si>
    <t>ｺｳﾅﾝｱﾀﾞｲ</t>
  </si>
  <si>
    <t>福島大</t>
  </si>
  <si>
    <t>ﾌｸｼﾏﾀﾞｲ</t>
  </si>
  <si>
    <t>山梨学院大</t>
  </si>
  <si>
    <t>ﾔﾏﾅｼｶﾞｸｲﾝﾀﾞｲ</t>
  </si>
  <si>
    <t>平成国際大</t>
  </si>
  <si>
    <t>ﾍｲｾｲｺｸｻｲﾀﾞｲ</t>
  </si>
  <si>
    <t>新潟医福大</t>
  </si>
  <si>
    <t>ﾆｲｶﾞﾀｲﾘｮｳﾌｸｼﾀﾞｲ</t>
  </si>
  <si>
    <t>京都教育大</t>
  </si>
  <si>
    <t>ｷｮｳﾄｷｮｳｲｸﾀﾞｲ</t>
  </si>
  <si>
    <t>高崎経済大</t>
  </si>
  <si>
    <t>ﾀｶｻｷｹｲｻﾞｲﾀﾞｲ</t>
  </si>
  <si>
    <t>九州共立大</t>
  </si>
  <si>
    <t>ｷｭｳｼｭｳｷｮｳﾘﾂﾀﾞｲ</t>
  </si>
  <si>
    <t>同志社大</t>
  </si>
  <si>
    <t>ﾄﾞｳｼｼｬﾀﾞｲ</t>
  </si>
  <si>
    <t>上武大</t>
  </si>
  <si>
    <t>ｼﾞｮｳﾌﾞﾀﾞｲ</t>
  </si>
  <si>
    <t>大東文化大</t>
  </si>
  <si>
    <t>ﾀﾞｲﾄｳﾌﾞﾝｶﾀﾞｲ</t>
  </si>
  <si>
    <t>立命館大</t>
  </si>
  <si>
    <t>ﾘﾂﾒｲｶﾝﾀﾞｲ</t>
  </si>
  <si>
    <t>福山平成大</t>
  </si>
  <si>
    <t>ﾌｸﾔﾏﾍｲｾｲﾀﾞｲ</t>
  </si>
  <si>
    <t>筑波技術大</t>
  </si>
  <si>
    <t>ﾂｸﾊﾞｷﾞｼﾞｭﾂﾀﾞｲ</t>
  </si>
  <si>
    <t>東洋大</t>
  </si>
  <si>
    <t>ﾄｳﾖｳﾀﾞｲ</t>
  </si>
  <si>
    <t>東海大</t>
  </si>
  <si>
    <t>ﾄｳｶｲﾀﾞｲ</t>
  </si>
  <si>
    <t>亜細亜大</t>
  </si>
  <si>
    <t>ｱｼﾞｱﾀﾞｲ</t>
  </si>
  <si>
    <t>徳島大</t>
  </si>
  <si>
    <t>ﾄｸｼﾏﾀﾞｲ</t>
  </si>
  <si>
    <t>近畿大</t>
  </si>
  <si>
    <t>ｷﾝｷﾀﾞｲ</t>
  </si>
  <si>
    <t>福山大</t>
  </si>
  <si>
    <t>ﾌｸﾔﾏﾀﾞｲ</t>
  </si>
  <si>
    <t>広島修道大</t>
  </si>
  <si>
    <t>ﾋﾛｼﾏｼｭｳﾄﾞｳﾀﾞｲ</t>
  </si>
  <si>
    <t>香川大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</si>
  <si>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</si>
  <si>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</si>
  <si>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</si>
  <si>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</si>
  <si>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</si>
  <si>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</si>
  <si>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</si>
  <si>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</si>
  <si>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</si>
  <si>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</si>
  <si>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</si>
  <si>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</si>
  <si>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</si>
  <si>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</si>
  <si>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</si>
  <si>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</si>
  <si>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</si>
  <si>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</si>
  <si>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</si>
  <si>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</si>
  <si>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</si>
  <si>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03400</t>
  </si>
  <si>
    <t>中学110mH</t>
  </si>
  <si>
    <t>03230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</si>
  <si>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</si>
  <si>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</si>
  <si>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</si>
  <si>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</si>
  <si>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</si>
  <si>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</si>
  <si>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</si>
  <si>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</si>
  <si>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</si>
  <si>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</si>
  <si>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</si>
  <si>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走高跳</t>
  </si>
  <si>
    <t>07100</t>
  </si>
  <si>
    <t>走幅跳</t>
  </si>
  <si>
    <t>07300</t>
  </si>
  <si>
    <t>三段跳</t>
  </si>
  <si>
    <t>07400</t>
  </si>
  <si>
    <t>一般砲丸投</t>
  </si>
  <si>
    <t>高校砲丸投</t>
  </si>
  <si>
    <t>中学砲丸投</t>
  </si>
  <si>
    <t>04400</t>
  </si>
  <si>
    <t>走幅跳</t>
  </si>
  <si>
    <t>砲丸投</t>
  </si>
  <si>
    <t>08400</t>
  </si>
  <si>
    <t>08220</t>
  </si>
  <si>
    <t>08330</t>
  </si>
  <si>
    <t>04230</t>
  </si>
  <si>
    <t>08530</t>
  </si>
  <si>
    <t>TAS練習会・記録会</t>
  </si>
  <si>
    <t>ＴＳＡ練習会・記録会</t>
  </si>
  <si>
    <t>3000m</t>
  </si>
  <si>
    <t>01000</t>
  </si>
  <si>
    <t>高校110mH</t>
  </si>
  <si>
    <t>　　３種目以上に出場する選手は、２行で記入してください。（２行目も学校名・ナンバー・氏名を記入してください。）</t>
  </si>
  <si>
    <t>一般100mH</t>
  </si>
  <si>
    <t>愛大附属高</t>
  </si>
  <si>
    <t>弓削商船高</t>
  </si>
  <si>
    <t>川之江高</t>
  </si>
  <si>
    <t>三島高</t>
  </si>
  <si>
    <t>土居高</t>
  </si>
  <si>
    <t>新居浜東高</t>
  </si>
  <si>
    <t>新居浜西高</t>
  </si>
  <si>
    <t>新居浜南高</t>
  </si>
  <si>
    <t>新居浜工高</t>
  </si>
  <si>
    <t>西条高</t>
  </si>
  <si>
    <t>西条農高</t>
  </si>
  <si>
    <t>小松高</t>
  </si>
  <si>
    <t>東予高</t>
  </si>
  <si>
    <t>丹原高</t>
  </si>
  <si>
    <t>今治西高</t>
  </si>
  <si>
    <t>今治南高</t>
  </si>
  <si>
    <t>今治北高</t>
  </si>
  <si>
    <t>今治工高</t>
  </si>
  <si>
    <t>大島高</t>
  </si>
  <si>
    <t>伯方高</t>
  </si>
  <si>
    <t>弓削高</t>
  </si>
  <si>
    <t>今北大三島高</t>
  </si>
  <si>
    <t>北条高</t>
  </si>
  <si>
    <t>松山東高</t>
  </si>
  <si>
    <t>松西中等高</t>
  </si>
  <si>
    <t>松山南高</t>
  </si>
  <si>
    <t>松山北高</t>
  </si>
  <si>
    <t>松山工高</t>
  </si>
  <si>
    <t>松山商高</t>
  </si>
  <si>
    <t>東温高</t>
  </si>
  <si>
    <t>上浮穴高</t>
  </si>
  <si>
    <t>小田高</t>
  </si>
  <si>
    <t>伊予農高</t>
  </si>
  <si>
    <t>中山高</t>
  </si>
  <si>
    <t>大洲高</t>
  </si>
  <si>
    <t>大洲農高</t>
  </si>
  <si>
    <t>長浜高</t>
  </si>
  <si>
    <t>内子高</t>
  </si>
  <si>
    <t>八幡浜高</t>
  </si>
  <si>
    <t>八幡浜工高</t>
  </si>
  <si>
    <t>川之石高</t>
  </si>
  <si>
    <t>三崎高</t>
  </si>
  <si>
    <t>三瓶高</t>
  </si>
  <si>
    <t>宇和高</t>
  </si>
  <si>
    <t>野村高</t>
  </si>
  <si>
    <t>宇和島東高</t>
  </si>
  <si>
    <t>宇南中等高</t>
  </si>
  <si>
    <t>宇和島水高</t>
  </si>
  <si>
    <t>吉田高</t>
  </si>
  <si>
    <t>三間高</t>
  </si>
  <si>
    <t>北宇和高</t>
  </si>
  <si>
    <t>津島高</t>
  </si>
  <si>
    <t>南宇和高</t>
  </si>
  <si>
    <t>新居浜商高</t>
  </si>
  <si>
    <t>今東中等高</t>
  </si>
  <si>
    <t>伊予高</t>
  </si>
  <si>
    <t>松山中央高</t>
  </si>
  <si>
    <t>松南砥部高</t>
  </si>
  <si>
    <t>松北中島高</t>
  </si>
  <si>
    <t>松山盲高</t>
  </si>
  <si>
    <t>松山聾高</t>
  </si>
  <si>
    <t>宇和聾高</t>
  </si>
  <si>
    <t>しげのぶ特支高</t>
  </si>
  <si>
    <t>今治特支高</t>
  </si>
  <si>
    <t>みなら特支高</t>
  </si>
  <si>
    <t>宇和特支高</t>
  </si>
  <si>
    <t>愛大附特支高</t>
  </si>
  <si>
    <t>今治精華高</t>
  </si>
  <si>
    <t>今治明徳高</t>
  </si>
  <si>
    <t>新田高</t>
  </si>
  <si>
    <t>松山城南高</t>
  </si>
  <si>
    <t>愛光高</t>
  </si>
  <si>
    <t>松山聖陵高</t>
  </si>
  <si>
    <t>松山東雲高</t>
  </si>
  <si>
    <t>聖ｶﾀﾘﾅ女高</t>
  </si>
  <si>
    <t>済美高</t>
  </si>
  <si>
    <t>帝京第五高</t>
  </si>
  <si>
    <t>今治明徳矢田高</t>
  </si>
  <si>
    <t>済美平成高</t>
  </si>
  <si>
    <t>新田青雲高</t>
  </si>
  <si>
    <t>新居浜工専</t>
  </si>
  <si>
    <t>西条東中</t>
  </si>
  <si>
    <t>西条東中</t>
  </si>
  <si>
    <t>愛大附属中</t>
  </si>
  <si>
    <t>拓南中</t>
  </si>
  <si>
    <t>雄新中</t>
  </si>
  <si>
    <t>勝山中</t>
  </si>
  <si>
    <t>松山南中</t>
  </si>
  <si>
    <t>松山西中</t>
  </si>
  <si>
    <t>道後中</t>
  </si>
  <si>
    <t>鴨川中</t>
  </si>
  <si>
    <t>内宮中</t>
  </si>
  <si>
    <t>三津浜中</t>
  </si>
  <si>
    <t>垣生中</t>
  </si>
  <si>
    <t>津田中</t>
  </si>
  <si>
    <t>余土中</t>
  </si>
  <si>
    <t>日浦中</t>
  </si>
  <si>
    <t>久米中</t>
  </si>
  <si>
    <t>南第二中</t>
  </si>
  <si>
    <t>小野中</t>
  </si>
  <si>
    <t>久谷中</t>
  </si>
  <si>
    <t>桑原中</t>
  </si>
  <si>
    <t>椿中</t>
  </si>
  <si>
    <t>愛光中</t>
  </si>
  <si>
    <t>城西中</t>
  </si>
  <si>
    <t>松山北中</t>
  </si>
  <si>
    <t>美須賀中</t>
  </si>
  <si>
    <t>今治日吉中</t>
  </si>
  <si>
    <t>近見中</t>
  </si>
  <si>
    <t>立花中</t>
  </si>
  <si>
    <t>桜井中</t>
  </si>
  <si>
    <t>今治南中</t>
  </si>
  <si>
    <t>今治西中</t>
  </si>
  <si>
    <t>城南中</t>
  </si>
  <si>
    <t>城北中</t>
  </si>
  <si>
    <t>城東中</t>
  </si>
  <si>
    <t>宇和海中</t>
  </si>
  <si>
    <t>伊方中</t>
  </si>
  <si>
    <t>松柏中</t>
  </si>
  <si>
    <t>青石中</t>
  </si>
  <si>
    <t>新居浜北中</t>
  </si>
  <si>
    <t>角野中</t>
  </si>
  <si>
    <t>川東中</t>
  </si>
  <si>
    <t>西条南中</t>
  </si>
  <si>
    <t>西条北中</t>
  </si>
  <si>
    <t>大洲東中</t>
  </si>
  <si>
    <t>大洲南中</t>
  </si>
  <si>
    <t>大洲北中</t>
  </si>
  <si>
    <t>肱東中</t>
  </si>
  <si>
    <t>川之江南中</t>
  </si>
  <si>
    <t>川之江北中</t>
  </si>
  <si>
    <t>港南中</t>
  </si>
  <si>
    <t>北条北中</t>
  </si>
  <si>
    <t>北条南中</t>
  </si>
  <si>
    <t>東予東中</t>
  </si>
  <si>
    <t>河北中</t>
  </si>
  <si>
    <t>中島中</t>
  </si>
  <si>
    <t>重信中</t>
  </si>
  <si>
    <t>大西中</t>
  </si>
  <si>
    <t>吉海中</t>
  </si>
  <si>
    <t>宮窪中</t>
  </si>
  <si>
    <t>西伯方中</t>
  </si>
  <si>
    <t>伯方中</t>
  </si>
  <si>
    <t>弓削中</t>
  </si>
  <si>
    <t>上浦中</t>
  </si>
  <si>
    <t>岩城中</t>
  </si>
  <si>
    <t>小松中</t>
  </si>
  <si>
    <t>土居中</t>
  </si>
  <si>
    <t>別子中</t>
  </si>
  <si>
    <t>久万中</t>
  </si>
  <si>
    <t>砥部中</t>
  </si>
  <si>
    <t>三瓶中</t>
  </si>
  <si>
    <t>宇和中</t>
  </si>
  <si>
    <t>野村中</t>
  </si>
  <si>
    <t>吉田中</t>
  </si>
  <si>
    <t>三間中</t>
  </si>
  <si>
    <t>広見中</t>
  </si>
  <si>
    <t>津島中</t>
  </si>
  <si>
    <t>日吉中</t>
  </si>
  <si>
    <t>御荘中</t>
  </si>
  <si>
    <t>城辺中</t>
  </si>
  <si>
    <t>福浦中</t>
  </si>
  <si>
    <t>保内中</t>
  </si>
  <si>
    <t>中萩中</t>
  </si>
  <si>
    <t>大三島中</t>
  </si>
  <si>
    <t>岡田中</t>
  </si>
  <si>
    <t>松野中</t>
  </si>
  <si>
    <t>新居浜東中</t>
  </si>
  <si>
    <t>新居浜西中</t>
  </si>
  <si>
    <t>二名津中</t>
  </si>
  <si>
    <t>中浦中</t>
  </si>
  <si>
    <t>今東中等中</t>
  </si>
  <si>
    <t>松西中等中</t>
  </si>
  <si>
    <t>川内中</t>
  </si>
  <si>
    <t>湯山中</t>
  </si>
  <si>
    <t>北郷中</t>
  </si>
  <si>
    <t>花中</t>
  </si>
  <si>
    <t>丹原西中</t>
  </si>
  <si>
    <t>丹原東中</t>
  </si>
  <si>
    <t>高浜中</t>
  </si>
  <si>
    <t>西条西中</t>
  </si>
  <si>
    <t>今治明徳中</t>
  </si>
  <si>
    <t>三島東中</t>
  </si>
  <si>
    <t>篠山中</t>
  </si>
  <si>
    <t>瀬戸中</t>
  </si>
  <si>
    <t>朝倉中</t>
  </si>
  <si>
    <t>明浜中</t>
  </si>
  <si>
    <t>新田青雲中</t>
  </si>
  <si>
    <t>済美平成中</t>
  </si>
  <si>
    <t>宇南中等中</t>
  </si>
  <si>
    <t>菊間中</t>
  </si>
  <si>
    <t>三好中</t>
  </si>
  <si>
    <t>美川中</t>
  </si>
  <si>
    <t>北伊予中</t>
  </si>
  <si>
    <t>愛宕中</t>
  </si>
  <si>
    <t>松山聾中</t>
  </si>
  <si>
    <t>城川中</t>
  </si>
  <si>
    <t>西条東中</t>
  </si>
  <si>
    <t>　　所属名を入力する。（所属名は「所属コードシート」より検索する。所属名を入力すると自動で所属コードが入力されます）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</si>
  <si>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</si>
  <si>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</si>
  <si>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２．一覧表入力について</t>
  </si>
  <si>
    <t>３．記録の入力の方法について（記録ない場合は練習記録・予想記録でかまわない）</t>
  </si>
  <si>
    <t>４．リレーエントリー入力について</t>
  </si>
  <si>
    <t>５．申込期日は厳守の事。</t>
  </si>
  <si>
    <t>ＴＡＳ記録会・練習会</t>
  </si>
  <si>
    <t>学校名</t>
  </si>
  <si>
    <t>緊急の連絡先
（できれば携帯）</t>
  </si>
  <si>
    <t>弁当の有無
(○・×）</t>
  </si>
  <si>
    <t>代表者氏名</t>
  </si>
  <si>
    <t>上記以外の氏名</t>
  </si>
  <si>
    <t>引率者・審判氏名</t>
  </si>
  <si>
    <t>平成29年　3月　 日</t>
  </si>
  <si>
    <t>〒　</t>
  </si>
  <si>
    <t>西条市陸上競技協会　様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</si>
</sst>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</numFmts>
  <fonts count="75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10"/>
      <name val="ＭＳ 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b/>
      <sz val="10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24" borderId="26" xfId="62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7" fillId="24" borderId="26" xfId="62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5" fillId="24" borderId="37" xfId="0" applyFont="1" applyFill="1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49" fontId="0" fillId="0" borderId="40" xfId="0" applyNumberFormat="1" applyBorder="1" applyAlignment="1" applyProtection="1">
      <alignment horizontal="right" vertical="center"/>
      <protection locked="0"/>
    </xf>
    <xf numFmtId="49" fontId="0" fillId="0" borderId="40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right" vertical="center" shrinkToFit="1"/>
      <protection locked="0"/>
    </xf>
    <xf numFmtId="49" fontId="0" fillId="0" borderId="48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right" vertical="center"/>
      <protection locked="0"/>
    </xf>
    <xf numFmtId="0" fontId="14" fillId="24" borderId="3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4" fillId="0" borderId="50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center" vertical="center" shrinkToFit="1"/>
    </xf>
    <xf numFmtId="0" fontId="52" fillId="26" borderId="52" xfId="0" applyFont="1" applyFill="1" applyBorder="1" applyAlignment="1">
      <alignment horizontal="center" vertical="center"/>
    </xf>
    <xf numFmtId="0" fontId="52" fillId="21" borderId="34" xfId="0" applyFont="1" applyFill="1" applyBorder="1" applyAlignment="1">
      <alignment horizontal="center" vertical="center"/>
    </xf>
    <xf numFmtId="0" fontId="64" fillId="25" borderId="53" xfId="0" applyFont="1" applyFill="1" applyBorder="1" applyAlignment="1">
      <alignment vertical="center"/>
    </xf>
    <xf numFmtId="49" fontId="64" fillId="25" borderId="53" xfId="0" applyNumberFormat="1" applyFont="1" applyFill="1" applyBorder="1" applyAlignment="1">
      <alignment vertical="center"/>
    </xf>
    <xf numFmtId="49" fontId="65" fillId="25" borderId="54" xfId="0" applyNumberFormat="1" applyFont="1" applyFill="1" applyBorder="1" applyAlignment="1">
      <alignment horizontal="left" vertical="center"/>
    </xf>
    <xf numFmtId="49" fontId="65" fillId="25" borderId="53" xfId="0" applyNumberFormat="1" applyFont="1" applyFill="1" applyBorder="1" applyAlignment="1">
      <alignment horizontal="left" vertical="center"/>
    </xf>
    <xf numFmtId="49" fontId="65" fillId="25" borderId="55" xfId="0" applyNumberFormat="1" applyFont="1" applyFill="1" applyBorder="1" applyAlignment="1">
      <alignment horizontal="left" vertical="center"/>
    </xf>
    <xf numFmtId="49" fontId="64" fillId="26" borderId="56" xfId="0" applyNumberFormat="1" applyFont="1" applyFill="1" applyBorder="1" applyAlignment="1">
      <alignment horizontal="center" vertical="center"/>
    </xf>
    <xf numFmtId="49" fontId="65" fillId="0" borderId="56" xfId="0" applyNumberFormat="1" applyFont="1" applyBorder="1" applyAlignment="1">
      <alignment horizontal="left" vertical="center"/>
    </xf>
    <xf numFmtId="49" fontId="65" fillId="0" borderId="57" xfId="0" applyNumberFormat="1" applyFont="1" applyBorder="1" applyAlignment="1">
      <alignment horizontal="left" vertical="center"/>
    </xf>
    <xf numFmtId="0" fontId="66" fillId="21" borderId="16" xfId="0" applyFont="1" applyFill="1" applyBorder="1" applyAlignment="1">
      <alignment horizontal="center" vertical="center"/>
    </xf>
    <xf numFmtId="49" fontId="66" fillId="21" borderId="16" xfId="0" applyNumberFormat="1" applyFont="1" applyFill="1" applyBorder="1" applyAlignment="1">
      <alignment horizontal="left" vertical="center"/>
    </xf>
    <xf numFmtId="49" fontId="64" fillId="21" borderId="16" xfId="0" applyNumberFormat="1" applyFont="1" applyFill="1" applyBorder="1" applyAlignment="1">
      <alignment horizontal="center" vertical="center"/>
    </xf>
    <xf numFmtId="49" fontId="65" fillId="0" borderId="16" xfId="0" applyNumberFormat="1" applyFont="1" applyBorder="1" applyAlignment="1">
      <alignment horizontal="left" vertical="center"/>
    </xf>
    <xf numFmtId="49" fontId="65" fillId="0" borderId="51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8" fillId="0" borderId="24" xfId="63" applyFont="1" applyFill="1" applyBorder="1" applyAlignment="1">
      <alignment vertical="center"/>
      <protection/>
    </xf>
    <xf numFmtId="0" fontId="8" fillId="0" borderId="56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horizontal="left"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38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62" xfId="62" applyFont="1" applyFill="1" applyBorder="1" applyAlignment="1">
      <alignment vertical="center"/>
      <protection/>
    </xf>
    <xf numFmtId="0" fontId="8" fillId="0" borderId="63" xfId="62" applyFont="1" applyFill="1" applyBorder="1" applyAlignment="1">
      <alignment vertical="center"/>
      <protection/>
    </xf>
    <xf numFmtId="0" fontId="55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8" fillId="0" borderId="59" xfId="63" applyFont="1" applyFill="1" applyBorder="1" applyAlignment="1">
      <alignment vertical="center"/>
      <protection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51" fillId="26" borderId="35" xfId="0" applyFont="1" applyFill="1" applyBorder="1" applyAlignment="1">
      <alignment horizontal="center" vertical="center"/>
    </xf>
    <xf numFmtId="0" fontId="66" fillId="26" borderId="53" xfId="0" applyFont="1" applyFill="1" applyBorder="1" applyAlignment="1">
      <alignment horizontal="center" vertical="center"/>
    </xf>
    <xf numFmtId="49" fontId="64" fillId="26" borderId="53" xfId="0" applyNumberFormat="1" applyFont="1" applyFill="1" applyBorder="1" applyAlignment="1">
      <alignment horizontal="center" vertical="center"/>
    </xf>
    <xf numFmtId="49" fontId="65" fillId="0" borderId="53" xfId="0" applyNumberFormat="1" applyFont="1" applyBorder="1" applyAlignment="1">
      <alignment horizontal="left" vertical="center"/>
    </xf>
    <xf numFmtId="49" fontId="65" fillId="0" borderId="55" xfId="0" applyNumberFormat="1" applyFont="1" applyBorder="1" applyAlignment="1">
      <alignment horizontal="left" vertical="center"/>
    </xf>
    <xf numFmtId="0" fontId="63" fillId="0" borderId="39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20" xfId="0" applyFont="1" applyFill="1" applyBorder="1" applyAlignment="1" applyProtection="1">
      <alignment horizontal="right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right" vertical="center" shrinkToFit="1"/>
      <protection/>
    </xf>
    <xf numFmtId="0" fontId="14" fillId="0" borderId="20" xfId="0" applyFont="1" applyBorder="1" applyAlignment="1" applyProtection="1">
      <alignment horizontal="right" vertical="center" shrinkToFit="1"/>
      <protection/>
    </xf>
    <xf numFmtId="0" fontId="14" fillId="0" borderId="48" xfId="0" applyFont="1" applyBorder="1" applyAlignment="1" applyProtection="1">
      <alignment horizontal="right" vertical="center" shrinkToFit="1"/>
      <protection/>
    </xf>
    <xf numFmtId="0" fontId="63" fillId="0" borderId="14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vertical="center"/>
      <protection/>
    </xf>
    <xf numFmtId="0" fontId="67" fillId="0" borderId="65" xfId="0" applyFont="1" applyBorder="1" applyAlignment="1" applyProtection="1">
      <alignment vertical="center"/>
      <protection/>
    </xf>
    <xf numFmtId="0" fontId="63" fillId="0" borderId="65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49" fontId="0" fillId="0" borderId="66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65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8" fillId="0" borderId="40" xfId="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vertical="center"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40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67" xfId="0" applyFont="1" applyBorder="1" applyAlignment="1" applyProtection="1">
      <alignment horizontal="center" vertical="center" shrinkToFit="1"/>
      <protection locked="0"/>
    </xf>
    <xf numFmtId="0" fontId="63" fillId="0" borderId="68" xfId="0" applyFont="1" applyBorder="1" applyAlignment="1" applyProtection="1">
      <alignment horizontal="center" vertical="center" shrinkToFit="1"/>
      <protection locked="0"/>
    </xf>
    <xf numFmtId="0" fontId="68" fillId="0" borderId="68" xfId="0" applyFont="1" applyBorder="1" applyAlignment="1" applyProtection="1">
      <alignment horizontal="center" vertical="center"/>
      <protection locked="0"/>
    </xf>
    <xf numFmtId="0" fontId="69" fillId="0" borderId="42" xfId="0" applyFont="1" applyBorder="1" applyAlignment="1" applyProtection="1">
      <alignment horizontal="right" vertical="center" shrinkToFit="1"/>
      <protection locked="0"/>
    </xf>
    <xf numFmtId="0" fontId="69" fillId="0" borderId="40" xfId="0" applyFont="1" applyBorder="1" applyAlignment="1" applyProtection="1">
      <alignment horizontal="right" vertical="center" shrinkToFit="1"/>
      <protection/>
    </xf>
    <xf numFmtId="49" fontId="63" fillId="0" borderId="40" xfId="0" applyNumberFormat="1" applyFont="1" applyBorder="1" applyAlignment="1" applyProtection="1">
      <alignment horizontal="right" vertical="center"/>
      <protection locked="0"/>
    </xf>
    <xf numFmtId="0" fontId="63" fillId="0" borderId="14" xfId="0" applyFont="1" applyBorder="1" applyAlignment="1">
      <alignment horizontal="left"/>
    </xf>
    <xf numFmtId="0" fontId="63" fillId="0" borderId="42" xfId="0" applyFont="1" applyBorder="1" applyAlignment="1" applyProtection="1">
      <alignment horizontal="center" vertical="center"/>
      <protection locked="0"/>
    </xf>
    <xf numFmtId="49" fontId="63" fillId="0" borderId="43" xfId="0" applyNumberFormat="1" applyFont="1" applyBorder="1" applyAlignment="1" applyProtection="1">
      <alignment horizontal="right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center" vertical="center"/>
      <protection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20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right" vertical="center" shrinkToFit="1"/>
      <protection/>
    </xf>
    <xf numFmtId="49" fontId="63" fillId="0" borderId="41" xfId="0" applyNumberFormat="1" applyFont="1" applyBorder="1" applyAlignment="1" applyProtection="1">
      <alignment horizontal="right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 shrinkToFit="1"/>
      <protection locked="0"/>
    </xf>
    <xf numFmtId="0" fontId="63" fillId="0" borderId="46" xfId="0" applyFont="1" applyBorder="1" applyAlignment="1" applyProtection="1">
      <alignment horizontal="center" vertical="center" shrinkToFit="1"/>
      <protection locked="0"/>
    </xf>
    <xf numFmtId="0" fontId="68" fillId="0" borderId="46" xfId="0" applyFont="1" applyBorder="1" applyAlignment="1" applyProtection="1">
      <alignment horizontal="center" vertical="center"/>
      <protection locked="0"/>
    </xf>
    <xf numFmtId="0" fontId="68" fillId="0" borderId="64" xfId="0" applyFont="1" applyBorder="1" applyAlignment="1" applyProtection="1">
      <alignment horizontal="center" vertical="center"/>
      <protection/>
    </xf>
    <xf numFmtId="0" fontId="69" fillId="0" borderId="47" xfId="0" applyFont="1" applyBorder="1" applyAlignment="1" applyProtection="1">
      <alignment horizontal="right" vertical="center" shrinkToFit="1"/>
      <protection locked="0"/>
    </xf>
    <xf numFmtId="0" fontId="69" fillId="0" borderId="48" xfId="0" applyFont="1" applyBorder="1" applyAlignment="1" applyProtection="1">
      <alignment horizontal="right" vertical="center" shrinkToFit="1"/>
      <protection/>
    </xf>
    <xf numFmtId="49" fontId="63" fillId="0" borderId="48" xfId="0" applyNumberFormat="1" applyFont="1" applyBorder="1" applyAlignment="1" applyProtection="1">
      <alignment horizontal="right" vertical="center"/>
      <protection locked="0"/>
    </xf>
    <xf numFmtId="0" fontId="63" fillId="0" borderId="19" xfId="0" applyFont="1" applyBorder="1" applyAlignment="1">
      <alignment horizontal="left"/>
    </xf>
    <xf numFmtId="49" fontId="63" fillId="0" borderId="66" xfId="0" applyNumberFormat="1" applyFont="1" applyBorder="1" applyAlignment="1" applyProtection="1">
      <alignment horizontal="right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49" fontId="63" fillId="0" borderId="49" xfId="0" applyNumberFormat="1" applyFont="1" applyBorder="1" applyAlignment="1" applyProtection="1">
      <alignment horizontal="right" vertical="center"/>
      <protection locked="0"/>
    </xf>
    <xf numFmtId="0" fontId="12" fillId="0" borderId="6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70" fillId="26" borderId="56" xfId="0" applyFont="1" applyFill="1" applyBorder="1" applyAlignment="1">
      <alignment horizontal="center" vertical="center"/>
    </xf>
    <xf numFmtId="0" fontId="70" fillId="21" borderId="16" xfId="0" applyFont="1" applyFill="1" applyBorder="1" applyAlignment="1">
      <alignment horizontal="center" vertical="center"/>
    </xf>
    <xf numFmtId="0" fontId="71" fillId="21" borderId="16" xfId="0" applyFont="1" applyFill="1" applyBorder="1" applyAlignment="1">
      <alignment horizontal="center" vertical="center"/>
    </xf>
    <xf numFmtId="49" fontId="70" fillId="21" borderId="16" xfId="0" applyNumberFormat="1" applyFont="1" applyFill="1" applyBorder="1" applyAlignment="1">
      <alignment horizontal="left" vertical="center"/>
    </xf>
    <xf numFmtId="49" fontId="72" fillId="26" borderId="5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62" xfId="0" applyFont="1" applyBorder="1" applyAlignment="1" applyProtection="1">
      <alignment horizontal="center" vertical="center" textRotation="255"/>
      <protection locked="0"/>
    </xf>
    <xf numFmtId="0" fontId="19" fillId="0" borderId="71" xfId="0" applyFont="1" applyBorder="1" applyAlignment="1" applyProtection="1">
      <alignment horizontal="center" vertical="center" textRotation="255"/>
      <protection locked="0"/>
    </xf>
    <xf numFmtId="0" fontId="19" fillId="0" borderId="25" xfId="0" applyFont="1" applyBorder="1" applyAlignment="1" applyProtection="1">
      <alignment horizontal="center" vertical="center" textRotation="255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9" xfId="49" applyFont="1" applyBorder="1" applyAlignment="1" applyProtection="1">
      <alignment horizontal="right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68" fillId="0" borderId="40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3" fillId="0" borderId="70" xfId="0" applyFont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/>
    </xf>
    <xf numFmtId="0" fontId="63" fillId="0" borderId="61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3" fillId="0" borderId="35" xfId="62" applyFont="1" applyFill="1" applyBorder="1" applyAlignment="1">
      <alignment horizontal="center" vertical="center"/>
      <protection/>
    </xf>
    <xf numFmtId="0" fontId="33" fillId="0" borderId="53" xfId="62" applyFont="1" applyFill="1" applyBorder="1" applyAlignment="1">
      <alignment horizontal="center" vertical="center"/>
      <protection/>
    </xf>
    <xf numFmtId="0" fontId="33" fillId="0" borderId="55" xfId="62" applyFont="1" applyFill="1" applyBorder="1" applyAlignment="1">
      <alignment horizontal="center" vertical="center"/>
      <protection/>
    </xf>
    <xf numFmtId="0" fontId="33" fillId="0" borderId="54" xfId="62" applyFont="1" applyFill="1" applyBorder="1" applyAlignment="1">
      <alignment horizontal="center" vertical="center"/>
      <protection/>
    </xf>
    <xf numFmtId="0" fontId="33" fillId="0" borderId="16" xfId="62" applyFont="1" applyFill="1" applyBorder="1" applyAlignment="1">
      <alignment horizontal="center" vertical="center"/>
      <protection/>
    </xf>
    <xf numFmtId="0" fontId="33" fillId="0" borderId="51" xfId="62" applyFont="1" applyFill="1" applyBorder="1" applyAlignment="1">
      <alignment horizontal="center" vertical="center"/>
      <protection/>
    </xf>
    <xf numFmtId="0" fontId="33" fillId="0" borderId="50" xfId="62" applyFont="1" applyFill="1" applyBorder="1" applyAlignment="1">
      <alignment horizontal="center" vertical="center"/>
      <protection/>
    </xf>
    <xf numFmtId="0" fontId="33" fillId="0" borderId="52" xfId="62" applyFont="1" applyFill="1" applyBorder="1" applyAlignment="1">
      <alignment horizontal="center" vertical="center" textRotation="255"/>
      <protection/>
    </xf>
    <xf numFmtId="0" fontId="33" fillId="0" borderId="75" xfId="62" applyFont="1" applyFill="1" applyBorder="1" applyAlignment="1">
      <alignment horizontal="center" vertical="center" textRotation="255"/>
      <protection/>
    </xf>
    <xf numFmtId="0" fontId="33" fillId="0" borderId="76" xfId="62" applyFont="1" applyFill="1" applyBorder="1" applyAlignment="1">
      <alignment horizontal="center" vertical="center" textRotation="255"/>
      <protection/>
    </xf>
    <xf numFmtId="0" fontId="18" fillId="0" borderId="39" xfId="0" applyFont="1" applyBorder="1" applyAlignment="1" applyProtection="1">
      <alignment horizontal="distributed" vertical="center" indent="1"/>
      <protection locked="0"/>
    </xf>
    <xf numFmtId="0" fontId="18" fillId="0" borderId="40" xfId="0" applyFont="1" applyBorder="1" applyAlignment="1" applyProtection="1">
      <alignment horizontal="distributed" vertical="center" indent="1"/>
      <protection locked="0"/>
    </xf>
    <xf numFmtId="0" fontId="11" fillId="0" borderId="38" xfId="0" applyFont="1" applyBorder="1" applyAlignment="1" applyProtection="1">
      <alignment horizontal="left" vertical="center" indent="2"/>
      <protection locked="0"/>
    </xf>
    <xf numFmtId="0" fontId="11" fillId="0" borderId="20" xfId="0" applyFont="1" applyBorder="1" applyAlignment="1" applyProtection="1">
      <alignment horizontal="left" vertical="center" indent="2"/>
      <protection locked="0"/>
    </xf>
    <xf numFmtId="0" fontId="11" fillId="0" borderId="37" xfId="0" applyFont="1" applyBorder="1" applyAlignment="1" applyProtection="1">
      <alignment horizontal="left" vertical="center" indent="2"/>
      <protection locked="0"/>
    </xf>
    <xf numFmtId="0" fontId="11" fillId="0" borderId="39" xfId="0" applyFont="1" applyBorder="1" applyAlignment="1" applyProtection="1">
      <alignment horizontal="left" vertical="center" indent="2"/>
      <protection locked="0"/>
    </xf>
    <xf numFmtId="0" fontId="11" fillId="0" borderId="40" xfId="0" applyFont="1" applyBorder="1" applyAlignment="1" applyProtection="1">
      <alignment horizontal="left" vertical="center" indent="2"/>
      <protection locked="0"/>
    </xf>
    <xf numFmtId="0" fontId="11" fillId="0" borderId="26" xfId="0" applyFont="1" applyBorder="1" applyAlignment="1" applyProtection="1">
      <alignment horizontal="left" vertical="center" indent="2"/>
      <protection locked="0"/>
    </xf>
    <xf numFmtId="0" fontId="18" fillId="0" borderId="39" xfId="0" applyFont="1" applyBorder="1" applyAlignment="1" applyProtection="1">
      <alignment horizontal="distributed" vertical="center" indent="3"/>
      <protection locked="0"/>
    </xf>
    <xf numFmtId="0" fontId="18" fillId="0" borderId="40" xfId="0" applyFont="1" applyBorder="1" applyAlignment="1" applyProtection="1">
      <alignment horizontal="distributed" vertical="center" indent="3"/>
      <protection locked="0"/>
    </xf>
    <xf numFmtId="0" fontId="18" fillId="0" borderId="26" xfId="0" applyFont="1" applyBorder="1" applyAlignment="1" applyProtection="1">
      <alignment horizontal="distributed" vertical="center" indent="3"/>
      <protection locked="0"/>
    </xf>
    <xf numFmtId="0" fontId="63" fillId="0" borderId="14" xfId="0" applyFont="1" applyBorder="1" applyAlignment="1">
      <alignment horizontal="center" vertical="center" shrinkToFit="1"/>
    </xf>
    <xf numFmtId="0" fontId="63" fillId="0" borderId="14" xfId="0" applyFont="1" applyBorder="1" applyAlignment="1" applyProtection="1">
      <alignment horizontal="center" vertical="center" shrinkToFit="1"/>
      <protection locked="0"/>
    </xf>
    <xf numFmtId="0" fontId="73" fillId="0" borderId="39" xfId="0" applyFont="1" applyBorder="1" applyAlignment="1" applyProtection="1">
      <alignment horizontal="distributed" vertical="center" indent="3"/>
      <protection locked="0"/>
    </xf>
    <xf numFmtId="0" fontId="73" fillId="0" borderId="40" xfId="0" applyFont="1" applyBorder="1" applyAlignment="1" applyProtection="1">
      <alignment horizontal="distributed" vertical="center" indent="3"/>
      <protection locked="0"/>
    </xf>
    <xf numFmtId="0" fontId="73" fillId="0" borderId="26" xfId="0" applyFont="1" applyBorder="1" applyAlignment="1" applyProtection="1">
      <alignment horizontal="distributed" vertical="center" indent="3"/>
      <protection locked="0"/>
    </xf>
    <xf numFmtId="0" fontId="73" fillId="0" borderId="39" xfId="0" applyFont="1" applyBorder="1" applyAlignment="1" applyProtection="1">
      <alignment horizontal="distributed" vertical="center" indent="1"/>
      <protection locked="0"/>
    </xf>
    <xf numFmtId="0" fontId="73" fillId="0" borderId="40" xfId="0" applyFont="1" applyBorder="1" applyAlignment="1" applyProtection="1">
      <alignment horizontal="distributed" vertical="center" indent="1"/>
      <protection locked="0"/>
    </xf>
    <xf numFmtId="0" fontId="63" fillId="0" borderId="40" xfId="0" applyFont="1" applyBorder="1" applyAlignment="1" applyProtection="1">
      <alignment vertical="center"/>
      <protection locked="0"/>
    </xf>
    <xf numFmtId="0" fontId="63" fillId="0" borderId="26" xfId="0" applyFont="1" applyBorder="1" applyAlignment="1" applyProtection="1">
      <alignment vertical="center"/>
      <protection locked="0"/>
    </xf>
    <xf numFmtId="0" fontId="63" fillId="0" borderId="62" xfId="0" applyFont="1" applyBorder="1" applyAlignment="1">
      <alignment horizontal="center" vertical="center" shrinkToFit="1"/>
    </xf>
    <xf numFmtId="0" fontId="63" fillId="0" borderId="62" xfId="0" applyFont="1" applyBorder="1" applyAlignment="1" applyProtection="1">
      <alignment horizontal="center" vertical="center" shrinkToFit="1"/>
      <protection locked="0"/>
    </xf>
    <xf numFmtId="0" fontId="63" fillId="0" borderId="25" xfId="0" applyFont="1" applyBorder="1" applyAlignment="1">
      <alignment horizontal="center" vertical="center" shrinkToFit="1"/>
    </xf>
    <xf numFmtId="0" fontId="63" fillId="0" borderId="25" xfId="0" applyFont="1" applyBorder="1" applyAlignment="1" applyProtection="1">
      <alignment horizontal="center" vertical="center" shrinkToFit="1"/>
      <protection locked="0"/>
    </xf>
    <xf numFmtId="0" fontId="74" fillId="0" borderId="38" xfId="0" applyFont="1" applyBorder="1" applyAlignment="1" applyProtection="1">
      <alignment horizontal="left" vertical="center" indent="2"/>
      <protection locked="0"/>
    </xf>
    <xf numFmtId="0" fontId="74" fillId="0" borderId="20" xfId="0" applyFont="1" applyBorder="1" applyAlignment="1" applyProtection="1">
      <alignment horizontal="left" vertical="center" indent="2"/>
      <protection locked="0"/>
    </xf>
    <xf numFmtId="0" fontId="74" fillId="0" borderId="37" xfId="0" applyFont="1" applyBorder="1" applyAlignment="1" applyProtection="1">
      <alignment horizontal="left" vertical="center" indent="2"/>
      <protection locked="0"/>
    </xf>
    <xf numFmtId="0" fontId="74" fillId="0" borderId="39" xfId="0" applyFont="1" applyBorder="1" applyAlignment="1" applyProtection="1">
      <alignment horizontal="left" vertical="center" indent="2"/>
      <protection locked="0"/>
    </xf>
    <xf numFmtId="0" fontId="74" fillId="0" borderId="40" xfId="0" applyFont="1" applyBorder="1" applyAlignment="1" applyProtection="1">
      <alignment horizontal="left" vertical="center" indent="2"/>
      <protection locked="0"/>
    </xf>
    <xf numFmtId="0" fontId="74" fillId="0" borderId="26" xfId="0" applyFont="1" applyBorder="1" applyAlignment="1" applyProtection="1">
      <alignment horizontal="left" vertical="center" indent="2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A1" sqref="A1:I1"/>
    </sheetView>
  </sheetViews>
  <sheetFormatPr defaultColWidth="9.125" defaultRowHeight="12.75"/>
  <cols>
    <col min="1" max="1" width="1.4921875" style="5" customWidth="1"/>
    <col min="2" max="16384" width="9.125" style="5" customWidth="1"/>
  </cols>
  <sheetData>
    <row r="1" spans="1:9" ht="29.25" customHeight="1">
      <c r="A1" s="321" t="s">
        <v>11</v>
      </c>
      <c r="B1" s="321"/>
      <c r="C1" s="321"/>
      <c r="D1" s="321"/>
      <c r="E1" s="321"/>
      <c r="F1" s="321"/>
      <c r="G1" s="321"/>
      <c r="H1" s="321"/>
      <c r="I1" s="321"/>
    </row>
    <row r="2" ht="18" customHeight="1"/>
    <row r="3" spans="2:14" ht="29.25" customHeight="1">
      <c r="B3" s="325" t="s">
        <v>83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ht="29.25" customHeight="1">
      <c r="B4" s="5" t="s">
        <v>897</v>
      </c>
    </row>
    <row r="5" spans="2:11" ht="29.25" customHeight="1">
      <c r="B5" s="322" t="s">
        <v>30</v>
      </c>
      <c r="C5" s="322"/>
      <c r="D5" s="322"/>
      <c r="E5" s="322"/>
      <c r="F5" s="322"/>
      <c r="G5" s="322"/>
      <c r="H5" s="322"/>
      <c r="I5" s="322"/>
      <c r="J5" s="322"/>
      <c r="K5" s="322"/>
    </row>
    <row r="6" spans="2:11" ht="29.25" customHeight="1">
      <c r="B6" s="322" t="s">
        <v>44</v>
      </c>
      <c r="C6" s="322"/>
      <c r="D6" s="322"/>
      <c r="E6" s="322"/>
      <c r="F6" s="322"/>
      <c r="G6" s="322"/>
      <c r="H6" s="322"/>
      <c r="I6" s="322"/>
      <c r="J6" s="322"/>
      <c r="K6" s="322"/>
    </row>
    <row r="7" spans="2:15" ht="29.25" customHeight="1">
      <c r="B7" s="323" t="s">
        <v>894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324"/>
      <c r="O7" s="325"/>
    </row>
    <row r="8" s="62" customFormat="1" ht="29.25" customHeight="1">
      <c r="B8" s="62" t="s">
        <v>32</v>
      </c>
    </row>
    <row r="9" ht="29.25" customHeight="1">
      <c r="B9" s="5" t="s">
        <v>84</v>
      </c>
    </row>
    <row r="10" spans="2:12" ht="29.25" customHeight="1">
      <c r="B10" s="322" t="s">
        <v>85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</row>
    <row r="11" spans="2:13" ht="29.25" customHeight="1">
      <c r="B11" s="322" t="s">
        <v>86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</row>
    <row r="12" spans="2:11" ht="29.25" customHeight="1">
      <c r="B12" s="322" t="s">
        <v>31</v>
      </c>
      <c r="C12" s="322"/>
      <c r="D12" s="322"/>
      <c r="E12" s="322"/>
      <c r="F12" s="322"/>
      <c r="G12" s="322"/>
      <c r="H12" s="322"/>
      <c r="I12" s="322"/>
      <c r="J12" s="322"/>
      <c r="K12" s="322"/>
    </row>
    <row r="13" spans="2:11" ht="29.25" customHeight="1">
      <c r="B13" s="322" t="s">
        <v>45</v>
      </c>
      <c r="C13" s="322"/>
      <c r="D13" s="322"/>
      <c r="E13" s="322"/>
      <c r="F13" s="322"/>
      <c r="G13" s="322"/>
      <c r="H13" s="322"/>
      <c r="I13" s="322"/>
      <c r="J13" s="322"/>
      <c r="K13" s="322"/>
    </row>
    <row r="14" spans="2:14" ht="29.25" customHeight="1">
      <c r="B14" s="323" t="s">
        <v>694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4"/>
      <c r="M14" s="324"/>
      <c r="N14" s="324"/>
    </row>
    <row r="15" ht="29.25" customHeight="1">
      <c r="B15" s="5" t="s">
        <v>898</v>
      </c>
    </row>
    <row r="16" ht="29.25" customHeight="1">
      <c r="B16" s="5" t="s">
        <v>46</v>
      </c>
    </row>
    <row r="17" ht="29.25" customHeight="1">
      <c r="B17" s="5" t="s">
        <v>47</v>
      </c>
    </row>
    <row r="18" ht="29.25" customHeight="1">
      <c r="B18" s="5" t="s">
        <v>48</v>
      </c>
    </row>
    <row r="19" ht="29.25" customHeight="1">
      <c r="B19" s="5" t="s">
        <v>49</v>
      </c>
    </row>
    <row r="20" ht="29.25" customHeight="1">
      <c r="B20" s="5" t="s">
        <v>899</v>
      </c>
    </row>
    <row r="21" spans="2:12" ht="29.25" customHeight="1">
      <c r="B21" s="322" t="s">
        <v>895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</row>
    <row r="22" spans="2:12" ht="29.25" customHeight="1">
      <c r="B22" s="120" t="s">
        <v>81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ht="29.25" customHeight="1">
      <c r="B23" s="5" t="s">
        <v>896</v>
      </c>
    </row>
    <row r="24" spans="2:13" ht="29.25" customHeight="1">
      <c r="B24" s="322" t="s">
        <v>82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</row>
    <row r="25" ht="29.25" customHeight="1">
      <c r="B25" s="5" t="s">
        <v>49</v>
      </c>
    </row>
    <row r="26" ht="29.25" customHeight="1">
      <c r="B26" s="5" t="s">
        <v>900</v>
      </c>
    </row>
    <row r="27" ht="29.25" customHeight="1"/>
    <row r="28" ht="29.25" customHeight="1"/>
    <row r="29" ht="27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12">
    <mergeCell ref="B14:N14"/>
    <mergeCell ref="B21:L21"/>
    <mergeCell ref="B24:M24"/>
    <mergeCell ref="B3:N3"/>
    <mergeCell ref="B13:K13"/>
    <mergeCell ref="B12:K12"/>
    <mergeCell ref="A1:I1"/>
    <mergeCell ref="B5:K5"/>
    <mergeCell ref="B6:K6"/>
    <mergeCell ref="B10:L10"/>
    <mergeCell ref="B7:O7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showZeros="0" tabSelected="1" zoomScalePageLayoutView="0" workbookViewId="0" topLeftCell="A1">
      <selection activeCell="B5" sqref="B5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5" customWidth="1"/>
    <col min="6" max="7" width="13.125" style="5" customWidth="1"/>
    <col min="8" max="8" width="4.50390625" style="5" customWidth="1"/>
    <col min="9" max="9" width="4.50390625" style="5" hidden="1" customWidth="1"/>
    <col min="10" max="10" width="11.875" style="5" customWidth="1"/>
    <col min="11" max="11" width="11.875" style="5" hidden="1" customWidth="1"/>
    <col min="12" max="12" width="11.875" style="5" customWidth="1"/>
    <col min="13" max="13" width="11.875" style="5" hidden="1" customWidth="1"/>
    <col min="14" max="14" width="11.875" style="5" customWidth="1"/>
    <col min="15" max="15" width="11.875" style="5" hidden="1" customWidth="1"/>
    <col min="16" max="16" width="11.875" style="5" customWidth="1"/>
    <col min="17" max="17" width="11.875" style="5" hidden="1" customWidth="1"/>
    <col min="18" max="18" width="7.125" style="5" customWidth="1"/>
    <col min="19" max="19" width="11.25390625" style="5" customWidth="1"/>
    <col min="20" max="20" width="12.75390625" style="5" customWidth="1"/>
    <col min="21" max="21" width="12.75390625" style="5" hidden="1" customWidth="1"/>
    <col min="22" max="22" width="10.875" style="5" hidden="1" customWidth="1"/>
    <col min="23" max="23" width="5.75390625" style="5" customWidth="1"/>
    <col min="24" max="16384" width="9.125" style="5" customWidth="1"/>
  </cols>
  <sheetData>
    <row r="1" spans="1:23" ht="30" customHeight="1">
      <c r="A1" s="350" t="s">
        <v>12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27"/>
      <c r="V1" s="27"/>
      <c r="W1" s="27"/>
    </row>
    <row r="2" ht="5.25" customHeight="1">
      <c r="D2" s="5"/>
    </row>
    <row r="3" spans="4:20" ht="20.25" customHeight="1">
      <c r="D3" s="5"/>
      <c r="Q3" s="80"/>
      <c r="R3" s="80"/>
      <c r="S3" s="243" t="s">
        <v>908</v>
      </c>
      <c r="T3" s="243"/>
    </row>
    <row r="4" spans="2:20" ht="25.5" customHeight="1">
      <c r="B4" s="9" t="s">
        <v>910</v>
      </c>
      <c r="D4" s="9"/>
      <c r="E4" s="9"/>
      <c r="F4" s="9"/>
      <c r="G4" s="9"/>
      <c r="H4" s="9"/>
      <c r="I4" s="9"/>
      <c r="T4" s="13"/>
    </row>
    <row r="5" spans="4:20" ht="4.5" customHeight="1">
      <c r="D5" s="9"/>
      <c r="E5" s="83"/>
      <c r="F5" s="83"/>
      <c r="G5" s="84"/>
      <c r="H5" s="84"/>
      <c r="M5" s="13"/>
      <c r="N5" s="13"/>
      <c r="O5" s="13"/>
      <c r="P5" s="13"/>
      <c r="T5" s="13"/>
    </row>
    <row r="6" spans="3:23" ht="28.5" customHeight="1">
      <c r="C6" s="351" t="s">
        <v>13</v>
      </c>
      <c r="D6" s="352"/>
      <c r="E6" s="353" t="s">
        <v>690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  <c r="Q6" s="25"/>
      <c r="R6" s="25"/>
      <c r="S6" s="25"/>
      <c r="T6" s="28"/>
      <c r="U6" s="26"/>
      <c r="V6" s="26" t="s">
        <v>690</v>
      </c>
      <c r="W6" s="13"/>
    </row>
    <row r="7" spans="4:20" ht="5.25" customHeight="1">
      <c r="D7" s="4"/>
      <c r="E7" s="84"/>
      <c r="F7" s="84"/>
      <c r="G7" s="84"/>
      <c r="H7" s="4"/>
      <c r="L7" s="186"/>
      <c r="M7" s="83"/>
      <c r="N7" s="83"/>
      <c r="O7" s="83"/>
      <c r="P7" s="83"/>
      <c r="Q7" s="83"/>
      <c r="R7" s="83"/>
      <c r="S7" s="83"/>
      <c r="T7" s="13"/>
    </row>
    <row r="8" spans="2:24" ht="37.5" customHeight="1">
      <c r="B8" s="187" t="s">
        <v>15</v>
      </c>
      <c r="C8" s="226"/>
      <c r="D8" s="395"/>
      <c r="E8" s="396"/>
      <c r="F8" s="396"/>
      <c r="G8" s="396"/>
      <c r="H8" s="397"/>
      <c r="I8" s="226"/>
      <c r="J8" s="269" t="s">
        <v>14</v>
      </c>
      <c r="K8" s="257"/>
      <c r="L8" s="387"/>
      <c r="M8" s="388"/>
      <c r="N8" s="388"/>
      <c r="O8" s="388"/>
      <c r="P8" s="388"/>
      <c r="Q8" s="388"/>
      <c r="R8" s="227"/>
      <c r="S8" s="228" t="s">
        <v>95</v>
      </c>
      <c r="T8" s="45"/>
      <c r="U8" s="25"/>
      <c r="V8" s="25"/>
      <c r="W8" s="26"/>
      <c r="X8" s="13"/>
    </row>
    <row r="9" spans="2:24" ht="18.75" customHeight="1">
      <c r="B9" s="346" t="s">
        <v>16</v>
      </c>
      <c r="C9" s="356"/>
      <c r="D9" s="331" t="s">
        <v>909</v>
      </c>
      <c r="E9" s="332"/>
      <c r="F9" s="270"/>
      <c r="G9" s="271"/>
      <c r="H9" s="272"/>
      <c r="I9" s="273" t="s">
        <v>21</v>
      </c>
      <c r="J9" s="274"/>
      <c r="K9" s="274"/>
      <c r="L9" s="333"/>
      <c r="M9" s="333"/>
      <c r="N9" s="333"/>
      <c r="O9" s="333"/>
      <c r="P9" s="333"/>
      <c r="Q9" s="333"/>
      <c r="R9" s="333"/>
      <c r="S9" s="334"/>
      <c r="T9" s="188"/>
      <c r="U9" s="25"/>
      <c r="V9" s="25"/>
      <c r="W9" s="26"/>
      <c r="X9" s="13"/>
    </row>
    <row r="10" spans="2:24" ht="30" customHeight="1">
      <c r="B10" s="347"/>
      <c r="C10" s="357"/>
      <c r="D10" s="389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  <c r="T10" s="26"/>
      <c r="U10" s="29"/>
      <c r="V10" s="29"/>
      <c r="W10" s="29"/>
      <c r="X10" s="13"/>
    </row>
    <row r="11" spans="2:24" ht="36.75" customHeight="1">
      <c r="B11" s="189" t="s">
        <v>20</v>
      </c>
      <c r="C11" s="229"/>
      <c r="D11" s="387"/>
      <c r="E11" s="388"/>
      <c r="F11" s="388"/>
      <c r="G11" s="344" t="s">
        <v>95</v>
      </c>
      <c r="H11" s="345"/>
      <c r="I11" s="269"/>
      <c r="J11" s="269" t="s">
        <v>96</v>
      </c>
      <c r="K11" s="257"/>
      <c r="L11" s="392"/>
      <c r="M11" s="393"/>
      <c r="N11" s="393"/>
      <c r="O11" s="393"/>
      <c r="P11" s="393"/>
      <c r="Q11" s="393"/>
      <c r="R11" s="393"/>
      <c r="S11" s="394"/>
      <c r="T11" s="29"/>
      <c r="U11" s="13"/>
      <c r="V11" s="13"/>
      <c r="W11" s="13"/>
      <c r="X11" s="13"/>
    </row>
    <row r="12" spans="1:20" s="13" customFormat="1" ht="7.5" customHeight="1">
      <c r="A12" s="26"/>
      <c r="B12" s="26"/>
      <c r="C12" s="26"/>
      <c r="D12" s="231"/>
      <c r="E12" s="232"/>
      <c r="F12" s="232"/>
      <c r="G12" s="233"/>
      <c r="H12" s="233"/>
      <c r="I12" s="233"/>
      <c r="J12" s="233"/>
      <c r="K12" s="233"/>
      <c r="L12" s="233"/>
      <c r="M12" s="233"/>
      <c r="N12" s="234"/>
      <c r="O12" s="234"/>
      <c r="P12" s="235"/>
      <c r="Q12" s="235"/>
      <c r="R12" s="235"/>
      <c r="S12" s="235"/>
      <c r="T12" s="2"/>
    </row>
    <row r="13" spans="1:20" s="9" customFormat="1" ht="21.75" customHeight="1">
      <c r="A13" s="8"/>
      <c r="B13" s="8"/>
      <c r="C13" s="8"/>
      <c r="D13" s="326"/>
      <c r="E13" s="342"/>
      <c r="F13" s="343"/>
      <c r="G13" s="329" t="s">
        <v>5</v>
      </c>
      <c r="H13" s="330"/>
      <c r="I13" s="335" t="s">
        <v>6</v>
      </c>
      <c r="J13" s="336"/>
      <c r="K13" s="336"/>
      <c r="L13" s="336"/>
      <c r="M13" s="336"/>
      <c r="N13" s="337"/>
      <c r="O13" s="235"/>
      <c r="P13" s="237"/>
      <c r="Q13" s="238"/>
      <c r="R13" s="238"/>
      <c r="S13" s="239"/>
      <c r="T13" s="25"/>
    </row>
    <row r="14" spans="1:19" s="9" customFormat="1" ht="21.75" customHeight="1" hidden="1">
      <c r="A14" s="8"/>
      <c r="B14" s="8"/>
      <c r="C14" s="8"/>
      <c r="D14" s="327"/>
      <c r="E14" s="236" t="s">
        <v>1</v>
      </c>
      <c r="F14" s="236"/>
      <c r="G14" s="336"/>
      <c r="H14" s="338"/>
      <c r="I14" s="339"/>
      <c r="J14" s="340"/>
      <c r="K14" s="340"/>
      <c r="L14" s="340"/>
      <c r="M14" s="241"/>
      <c r="N14" s="240" t="s">
        <v>10</v>
      </c>
      <c r="O14" s="235"/>
      <c r="P14" s="237"/>
      <c r="Q14" s="237"/>
      <c r="R14" s="237"/>
      <c r="S14" s="242"/>
    </row>
    <row r="15" spans="1:19" s="9" customFormat="1" ht="21.75" customHeight="1">
      <c r="A15" s="8"/>
      <c r="B15" s="8"/>
      <c r="C15" s="8"/>
      <c r="D15" s="328"/>
      <c r="E15" s="341" t="s">
        <v>18</v>
      </c>
      <c r="F15" s="337"/>
      <c r="G15" s="348"/>
      <c r="H15" s="349"/>
      <c r="I15" s="339">
        <v>2000</v>
      </c>
      <c r="J15" s="340"/>
      <c r="K15" s="340"/>
      <c r="L15" s="340"/>
      <c r="M15" s="241"/>
      <c r="N15" s="240" t="s">
        <v>10</v>
      </c>
      <c r="O15" s="235"/>
      <c r="P15" s="237"/>
      <c r="Q15" s="237"/>
      <c r="R15" s="237"/>
      <c r="S15" s="242"/>
    </row>
    <row r="16" spans="1:18" s="9" customFormat="1" ht="3.75" customHeight="1">
      <c r="A16" s="8"/>
      <c r="B16" s="8"/>
      <c r="C16" s="8"/>
      <c r="D16" s="3"/>
      <c r="E16" s="3"/>
      <c r="F16" s="3"/>
      <c r="G16" s="3"/>
      <c r="H16" s="3"/>
      <c r="I16" s="2"/>
      <c r="J16" s="2"/>
      <c r="K16" s="2"/>
      <c r="L16" s="2"/>
      <c r="M16" s="7"/>
      <c r="N16" s="7"/>
      <c r="O16" s="7"/>
      <c r="P16" s="7"/>
      <c r="Q16" s="7"/>
      <c r="R16" s="7"/>
    </row>
    <row r="17" spans="5:17" s="19" customFormat="1" ht="11.25" customHeight="1">
      <c r="E17" s="22"/>
      <c r="J17" s="23"/>
      <c r="K17" s="23"/>
      <c r="L17" s="24"/>
      <c r="M17" s="24"/>
      <c r="N17" s="24"/>
      <c r="O17" s="24"/>
      <c r="P17" s="24"/>
      <c r="Q17" s="24"/>
    </row>
    <row r="18" spans="1:19" s="21" customFormat="1" ht="15" customHeight="1" thickBot="1">
      <c r="A18" s="18"/>
      <c r="B18" s="18"/>
      <c r="C18" s="18"/>
      <c r="D18" s="66" t="s">
        <v>42</v>
      </c>
      <c r="E18" s="19" t="s">
        <v>8</v>
      </c>
      <c r="F18" s="19" t="s">
        <v>9</v>
      </c>
      <c r="G18" s="19" t="s">
        <v>8</v>
      </c>
      <c r="H18" s="19"/>
      <c r="I18" s="19"/>
      <c r="J18" s="54" t="s">
        <v>55</v>
      </c>
      <c r="K18" s="54"/>
      <c r="L18" s="19" t="s">
        <v>8</v>
      </c>
      <c r="M18" s="19"/>
      <c r="N18" s="54" t="s">
        <v>55</v>
      </c>
      <c r="O18" s="54"/>
      <c r="P18" s="19" t="s">
        <v>8</v>
      </c>
      <c r="Q18" s="19"/>
      <c r="R18" s="19"/>
      <c r="S18" s="19" t="s">
        <v>8</v>
      </c>
    </row>
    <row r="19" spans="1:22" s="6" customFormat="1" ht="32.25" customHeight="1" thickBot="1">
      <c r="A19" s="11"/>
      <c r="B19" s="68" t="s">
        <v>27</v>
      </c>
      <c r="C19" s="15"/>
      <c r="D19" s="67" t="s">
        <v>43</v>
      </c>
      <c r="E19" s="72" t="s">
        <v>50</v>
      </c>
      <c r="F19" s="14" t="s">
        <v>0</v>
      </c>
      <c r="G19" s="14" t="s">
        <v>51</v>
      </c>
      <c r="H19" s="55" t="s">
        <v>2</v>
      </c>
      <c r="I19" s="163"/>
      <c r="J19" s="30" t="s">
        <v>3</v>
      </c>
      <c r="K19" s="258"/>
      <c r="L19" s="15" t="s">
        <v>17</v>
      </c>
      <c r="M19" s="15" t="s">
        <v>26</v>
      </c>
      <c r="N19" s="30" t="s">
        <v>4</v>
      </c>
      <c r="O19" s="15"/>
      <c r="P19" s="15" t="s">
        <v>17</v>
      </c>
      <c r="Q19" s="15"/>
      <c r="R19" s="73" t="s">
        <v>52</v>
      </c>
      <c r="S19" s="88" t="s">
        <v>17</v>
      </c>
      <c r="U19" s="6" t="s">
        <v>22</v>
      </c>
      <c r="V19" s="222" t="s">
        <v>23</v>
      </c>
    </row>
    <row r="20" spans="1:22" s="6" customFormat="1" ht="32.25" customHeight="1">
      <c r="A20" s="98" t="s">
        <v>7</v>
      </c>
      <c r="B20" s="99" t="s">
        <v>778</v>
      </c>
      <c r="C20" s="161"/>
      <c r="D20" s="100">
        <v>386008</v>
      </c>
      <c r="E20" s="101">
        <v>1495</v>
      </c>
      <c r="F20" s="102" t="s">
        <v>65</v>
      </c>
      <c r="G20" s="102" t="s">
        <v>66</v>
      </c>
      <c r="H20" s="103">
        <v>2</v>
      </c>
      <c r="I20" s="164"/>
      <c r="J20" s="104" t="s">
        <v>666</v>
      </c>
      <c r="K20" s="259"/>
      <c r="L20" s="105" t="s">
        <v>63</v>
      </c>
      <c r="M20" s="106" t="str">
        <f>VLOOKUP(J20,$U$19:$V$33,2,FALSE)</f>
        <v>00500</v>
      </c>
      <c r="N20" s="104" t="s">
        <v>662</v>
      </c>
      <c r="O20" s="259"/>
      <c r="P20" s="105" t="s">
        <v>64</v>
      </c>
      <c r="Q20" s="106" t="str">
        <f>VLOOKUP(N20,$U$19:$V$33,2,FALSE)</f>
        <v>00200</v>
      </c>
      <c r="R20" s="107" t="s">
        <v>53</v>
      </c>
      <c r="S20" s="108" t="s">
        <v>54</v>
      </c>
      <c r="T20" s="50"/>
      <c r="U20" s="50" t="s">
        <v>648</v>
      </c>
      <c r="V20" s="52" t="s">
        <v>649</v>
      </c>
    </row>
    <row r="21" spans="1:22" ht="32.25" customHeight="1">
      <c r="A21" s="85">
        <v>1</v>
      </c>
      <c r="B21" s="137"/>
      <c r="C21" s="162">
        <v>1</v>
      </c>
      <c r="D21" s="185">
        <f>IF(B21="","",VLOOKUP(B21,Sheet1!$A$2:$C$409,3,FALSE))</f>
      </c>
      <c r="E21" s="138"/>
      <c r="F21" s="139"/>
      <c r="G21" s="139"/>
      <c r="H21" s="140"/>
      <c r="I21" s="165"/>
      <c r="J21" s="143"/>
      <c r="K21" s="260"/>
      <c r="L21" s="144"/>
      <c r="M21" s="78" t="e">
        <f aca="true" t="shared" si="0" ref="M21:M50">VLOOKUP(J21,$U$19:$V$35,2,FALSE)</f>
        <v>#N/A</v>
      </c>
      <c r="N21" s="143"/>
      <c r="O21" s="260"/>
      <c r="P21" s="144"/>
      <c r="Q21" s="78" t="e">
        <f aca="true" t="shared" si="1" ref="Q21:Q50">VLOOKUP(N21,$U$19:$V$35,2,FALSE)</f>
        <v>#N/A</v>
      </c>
      <c r="R21" s="147"/>
      <c r="S21" s="148"/>
      <c r="U21" s="5" t="s">
        <v>650</v>
      </c>
      <c r="V21" s="53" t="s">
        <v>651</v>
      </c>
    </row>
    <row r="22" spans="1:22" ht="32.25" customHeight="1">
      <c r="A22" s="86">
        <v>2</v>
      </c>
      <c r="B22" s="137"/>
      <c r="C22" s="162">
        <v>1</v>
      </c>
      <c r="D22" s="185">
        <f>IF(B22="","",VLOOKUP(B22,Sheet1!$A$2:$C$409,3,FALSE))</f>
      </c>
      <c r="E22" s="142"/>
      <c r="F22" s="139"/>
      <c r="G22" s="139"/>
      <c r="H22" s="140"/>
      <c r="I22" s="165"/>
      <c r="J22" s="143"/>
      <c r="K22" s="260"/>
      <c r="L22" s="145"/>
      <c r="M22" s="78" t="e">
        <f t="shared" si="0"/>
        <v>#N/A</v>
      </c>
      <c r="N22" s="143"/>
      <c r="O22" s="260"/>
      <c r="P22" s="145"/>
      <c r="Q22" s="78" t="e">
        <f t="shared" si="1"/>
        <v>#N/A</v>
      </c>
      <c r="R22" s="149"/>
      <c r="S22" s="148"/>
      <c r="U22" s="5" t="s">
        <v>652</v>
      </c>
      <c r="V22" s="53" t="s">
        <v>653</v>
      </c>
    </row>
    <row r="23" spans="1:22" ht="32.25" customHeight="1">
      <c r="A23" s="86">
        <v>3</v>
      </c>
      <c r="B23" s="137"/>
      <c r="C23" s="162">
        <v>1</v>
      </c>
      <c r="D23" s="185">
        <f>IF(B23="","",VLOOKUP(B23,Sheet1!$A$2:$C$409,3,FALSE))</f>
      </c>
      <c r="E23" s="142"/>
      <c r="F23" s="139"/>
      <c r="G23" s="139"/>
      <c r="H23" s="140"/>
      <c r="I23" s="165"/>
      <c r="J23" s="143"/>
      <c r="K23" s="260"/>
      <c r="L23" s="145"/>
      <c r="M23" s="78" t="e">
        <f t="shared" si="0"/>
        <v>#N/A</v>
      </c>
      <c r="N23" s="143"/>
      <c r="O23" s="260"/>
      <c r="P23" s="145"/>
      <c r="Q23" s="78" t="e">
        <f t="shared" si="1"/>
        <v>#N/A</v>
      </c>
      <c r="R23" s="149"/>
      <c r="S23" s="148"/>
      <c r="U23" s="5" t="s">
        <v>654</v>
      </c>
      <c r="V23" s="53" t="s">
        <v>655</v>
      </c>
    </row>
    <row r="24" spans="1:22" ht="32.25" customHeight="1">
      <c r="A24" s="86">
        <v>4</v>
      </c>
      <c r="B24" s="137"/>
      <c r="C24" s="162">
        <v>1</v>
      </c>
      <c r="D24" s="185">
        <f>IF(B24="","",VLOOKUP(B24,Sheet1!$A$2:$C$409,3,FALSE))</f>
      </c>
      <c r="E24" s="142"/>
      <c r="F24" s="139"/>
      <c r="G24" s="139"/>
      <c r="H24" s="140"/>
      <c r="I24" s="165"/>
      <c r="J24" s="143"/>
      <c r="K24" s="260"/>
      <c r="L24" s="145"/>
      <c r="M24" s="78" t="e">
        <f t="shared" si="0"/>
        <v>#N/A</v>
      </c>
      <c r="N24" s="143"/>
      <c r="O24" s="260"/>
      <c r="P24" s="145"/>
      <c r="Q24" s="78" t="e">
        <f t="shared" si="1"/>
        <v>#N/A</v>
      </c>
      <c r="R24" s="149"/>
      <c r="S24" s="148"/>
      <c r="U24" s="5" t="s">
        <v>656</v>
      </c>
      <c r="V24" s="53" t="s">
        <v>657</v>
      </c>
    </row>
    <row r="25" spans="1:22" ht="32.25" customHeight="1">
      <c r="A25" s="86">
        <v>5</v>
      </c>
      <c r="B25" s="137"/>
      <c r="C25" s="162">
        <v>1</v>
      </c>
      <c r="D25" s="185">
        <f>IF(B25="","",VLOOKUP(B25,Sheet1!$A$2:$C$409,3,FALSE))</f>
      </c>
      <c r="E25" s="142"/>
      <c r="F25" s="139"/>
      <c r="G25" s="139"/>
      <c r="H25" s="140"/>
      <c r="I25" s="165"/>
      <c r="J25" s="143"/>
      <c r="K25" s="260"/>
      <c r="L25" s="145"/>
      <c r="M25" s="78" t="e">
        <f t="shared" si="0"/>
        <v>#N/A</v>
      </c>
      <c r="N25" s="143"/>
      <c r="O25" s="260"/>
      <c r="P25" s="145"/>
      <c r="Q25" s="78" t="e">
        <f t="shared" si="1"/>
        <v>#N/A</v>
      </c>
      <c r="R25" s="149"/>
      <c r="S25" s="148"/>
      <c r="U25" s="5" t="s">
        <v>691</v>
      </c>
      <c r="V25" s="53" t="s">
        <v>692</v>
      </c>
    </row>
    <row r="26" spans="1:22" ht="32.25" customHeight="1">
      <c r="A26" s="86">
        <v>6</v>
      </c>
      <c r="B26" s="141"/>
      <c r="C26" s="162">
        <v>1</v>
      </c>
      <c r="D26" s="185">
        <f>IF(B26="","",VLOOKUP(B26,Sheet1!$A$2:$C$409,3,FALSE))</f>
      </c>
      <c r="E26" s="142"/>
      <c r="F26" s="139"/>
      <c r="G26" s="139"/>
      <c r="H26" s="140"/>
      <c r="I26" s="165"/>
      <c r="J26" s="143"/>
      <c r="K26" s="260"/>
      <c r="L26" s="145"/>
      <c r="M26" s="78" t="e">
        <f t="shared" si="0"/>
        <v>#N/A</v>
      </c>
      <c r="N26" s="143"/>
      <c r="O26" s="260"/>
      <c r="P26" s="145"/>
      <c r="Q26" s="78" t="e">
        <f t="shared" si="1"/>
        <v>#N/A</v>
      </c>
      <c r="R26" s="149"/>
      <c r="S26" s="148"/>
      <c r="U26" s="5" t="s">
        <v>693</v>
      </c>
      <c r="V26" s="53" t="s">
        <v>658</v>
      </c>
    </row>
    <row r="27" spans="1:22" ht="32.25" customHeight="1">
      <c r="A27" s="86">
        <v>7</v>
      </c>
      <c r="B27" s="141"/>
      <c r="C27" s="162">
        <v>1</v>
      </c>
      <c r="D27" s="185">
        <f>IF(B27="","",VLOOKUP(B27,Sheet1!$A$2:$C$409,3,FALSE))</f>
      </c>
      <c r="E27" s="142"/>
      <c r="F27" s="139"/>
      <c r="G27" s="139"/>
      <c r="H27" s="140"/>
      <c r="I27" s="165"/>
      <c r="J27" s="143"/>
      <c r="K27" s="260"/>
      <c r="L27" s="145"/>
      <c r="M27" s="78" t="e">
        <f t="shared" si="0"/>
        <v>#N/A</v>
      </c>
      <c r="N27" s="143"/>
      <c r="O27" s="260"/>
      <c r="P27" s="145"/>
      <c r="Q27" s="78" t="e">
        <f t="shared" si="1"/>
        <v>#N/A</v>
      </c>
      <c r="R27" s="149"/>
      <c r="S27" s="150"/>
      <c r="U27" s="51" t="s">
        <v>659</v>
      </c>
      <c r="V27" s="53" t="s">
        <v>660</v>
      </c>
    </row>
    <row r="28" spans="1:22" ht="32.25" customHeight="1">
      <c r="A28" s="86">
        <v>8</v>
      </c>
      <c r="B28" s="141"/>
      <c r="C28" s="162">
        <v>1</v>
      </c>
      <c r="D28" s="185">
        <f>IF(B28="","",VLOOKUP(B28,Sheet1!$A$2:$C$409,3,FALSE))</f>
      </c>
      <c r="E28" s="142"/>
      <c r="F28" s="139"/>
      <c r="G28" s="139"/>
      <c r="H28" s="140"/>
      <c r="I28" s="165"/>
      <c r="J28" s="143"/>
      <c r="K28" s="260"/>
      <c r="L28" s="145"/>
      <c r="M28" s="78" t="e">
        <f t="shared" si="0"/>
        <v>#N/A</v>
      </c>
      <c r="N28" s="143"/>
      <c r="O28" s="260"/>
      <c r="P28" s="145"/>
      <c r="Q28" s="78" t="e">
        <f t="shared" si="1"/>
        <v>#N/A</v>
      </c>
      <c r="R28" s="149"/>
      <c r="S28" s="148"/>
      <c r="U28" s="5" t="s">
        <v>672</v>
      </c>
      <c r="V28" s="53" t="s">
        <v>673</v>
      </c>
    </row>
    <row r="29" spans="1:22" ht="32.25" customHeight="1">
      <c r="A29" s="86">
        <v>9</v>
      </c>
      <c r="B29" s="141"/>
      <c r="C29" s="162">
        <v>1</v>
      </c>
      <c r="D29" s="185">
        <f>IF(B29="","",VLOOKUP(B29,Sheet1!$A$2:$C$409,3,FALSE))</f>
      </c>
      <c r="E29" s="142"/>
      <c r="F29" s="139"/>
      <c r="G29" s="139"/>
      <c r="H29" s="140"/>
      <c r="I29" s="165"/>
      <c r="J29" s="143"/>
      <c r="K29" s="260"/>
      <c r="L29" s="145"/>
      <c r="M29" s="78" t="e">
        <f t="shared" si="0"/>
        <v>#N/A</v>
      </c>
      <c r="N29" s="143"/>
      <c r="O29" s="260"/>
      <c r="P29" s="145"/>
      <c r="Q29" s="78" t="e">
        <f t="shared" si="1"/>
        <v>#N/A</v>
      </c>
      <c r="R29" s="149"/>
      <c r="S29" s="148"/>
      <c r="U29" s="5" t="s">
        <v>674</v>
      </c>
      <c r="V29" s="53" t="s">
        <v>675</v>
      </c>
    </row>
    <row r="30" spans="1:22" ht="32.25" customHeight="1">
      <c r="A30" s="86">
        <v>10</v>
      </c>
      <c r="B30" s="141"/>
      <c r="C30" s="162">
        <v>1</v>
      </c>
      <c r="D30" s="185">
        <f>IF(B30="","",VLOOKUP(B30,Sheet1!$A$2:$C$409,3,FALSE))</f>
      </c>
      <c r="E30" s="142"/>
      <c r="F30" s="139"/>
      <c r="G30" s="139"/>
      <c r="H30" s="140"/>
      <c r="I30" s="165"/>
      <c r="J30" s="143"/>
      <c r="K30" s="260"/>
      <c r="L30" s="145"/>
      <c r="M30" s="78" t="e">
        <f t="shared" si="0"/>
        <v>#N/A</v>
      </c>
      <c r="N30" s="143"/>
      <c r="O30" s="260"/>
      <c r="P30" s="145"/>
      <c r="Q30" s="78" t="e">
        <f t="shared" si="1"/>
        <v>#N/A</v>
      </c>
      <c r="R30" s="149"/>
      <c r="S30" s="148"/>
      <c r="U30" s="5" t="s">
        <v>676</v>
      </c>
      <c r="V30" s="53" t="s">
        <v>677</v>
      </c>
    </row>
    <row r="31" spans="1:22" ht="32.25" customHeight="1">
      <c r="A31" s="86">
        <v>11</v>
      </c>
      <c r="B31" s="141"/>
      <c r="C31" s="162">
        <v>1</v>
      </c>
      <c r="D31" s="185">
        <f>IF(B31="","",VLOOKUP(B31,Sheet1!$A$2:$C$409,3,FALSE))</f>
      </c>
      <c r="E31" s="142"/>
      <c r="F31" s="139"/>
      <c r="G31" s="139"/>
      <c r="H31" s="140"/>
      <c r="I31" s="165"/>
      <c r="J31" s="143"/>
      <c r="K31" s="260"/>
      <c r="L31" s="145"/>
      <c r="M31" s="78" t="e">
        <f t="shared" si="0"/>
        <v>#N/A</v>
      </c>
      <c r="N31" s="143"/>
      <c r="O31" s="260"/>
      <c r="P31" s="145"/>
      <c r="Q31" s="78" t="e">
        <f t="shared" si="1"/>
        <v>#N/A</v>
      </c>
      <c r="R31" s="149"/>
      <c r="S31" s="148"/>
      <c r="U31" s="5" t="s">
        <v>679</v>
      </c>
      <c r="V31" s="53" t="s">
        <v>685</v>
      </c>
    </row>
    <row r="32" spans="1:22" ht="32.25" customHeight="1">
      <c r="A32" s="86">
        <v>12</v>
      </c>
      <c r="B32" s="141"/>
      <c r="C32" s="162">
        <v>1</v>
      </c>
      <c r="D32" s="185">
        <f>IF(B32="","",VLOOKUP(B32,Sheet1!$A$2:$C$409,3,FALSE))</f>
      </c>
      <c r="E32" s="142"/>
      <c r="F32" s="139"/>
      <c r="G32" s="139"/>
      <c r="H32" s="140"/>
      <c r="I32" s="165"/>
      <c r="J32" s="143"/>
      <c r="K32" s="260"/>
      <c r="L32" s="145"/>
      <c r="M32" s="78" t="e">
        <f t="shared" si="0"/>
        <v>#N/A</v>
      </c>
      <c r="N32" s="143"/>
      <c r="O32" s="260"/>
      <c r="P32" s="146"/>
      <c r="Q32" s="78" t="e">
        <f t="shared" si="1"/>
        <v>#N/A</v>
      </c>
      <c r="R32" s="149"/>
      <c r="S32" s="148"/>
      <c r="U32" s="230" t="s">
        <v>680</v>
      </c>
      <c r="V32" s="230" t="s">
        <v>686</v>
      </c>
    </row>
    <row r="33" spans="1:22" ht="32.25" customHeight="1">
      <c r="A33" s="86">
        <v>13</v>
      </c>
      <c r="B33" s="141"/>
      <c r="C33" s="162">
        <v>1</v>
      </c>
      <c r="D33" s="185">
        <f>IF(B33="","",VLOOKUP(B33,Sheet1!$A$2:$C$409,3,FALSE))</f>
      </c>
      <c r="E33" s="142"/>
      <c r="F33" s="139"/>
      <c r="G33" s="139"/>
      <c r="H33" s="140"/>
      <c r="I33" s="165"/>
      <c r="J33" s="143"/>
      <c r="K33" s="260"/>
      <c r="L33" s="145"/>
      <c r="M33" s="78" t="e">
        <f t="shared" si="0"/>
        <v>#N/A</v>
      </c>
      <c r="N33" s="143"/>
      <c r="O33" s="260"/>
      <c r="P33" s="146"/>
      <c r="Q33" s="78" t="e">
        <f t="shared" si="1"/>
        <v>#N/A</v>
      </c>
      <c r="R33" s="149"/>
      <c r="S33" s="148"/>
      <c r="U33" s="51"/>
      <c r="V33" s="53"/>
    </row>
    <row r="34" spans="1:25" ht="32.25" customHeight="1">
      <c r="A34" s="86">
        <v>14</v>
      </c>
      <c r="B34" s="141"/>
      <c r="C34" s="162">
        <v>1</v>
      </c>
      <c r="D34" s="185">
        <f>IF(B34="","",VLOOKUP(B34,Sheet1!$A$2:$C$409,3,FALSE))</f>
      </c>
      <c r="E34" s="142"/>
      <c r="F34" s="139"/>
      <c r="G34" s="139"/>
      <c r="H34" s="140"/>
      <c r="I34" s="165"/>
      <c r="J34" s="143"/>
      <c r="K34" s="260"/>
      <c r="L34" s="145"/>
      <c r="M34" s="78" t="e">
        <f t="shared" si="0"/>
        <v>#N/A</v>
      </c>
      <c r="N34" s="143"/>
      <c r="O34" s="260"/>
      <c r="P34" s="145"/>
      <c r="Q34" s="78" t="e">
        <f t="shared" si="1"/>
        <v>#N/A</v>
      </c>
      <c r="R34" s="149"/>
      <c r="S34" s="150"/>
      <c r="U34" s="230"/>
      <c r="V34" s="230"/>
      <c r="Y34" s="53"/>
    </row>
    <row r="35" spans="1:25" ht="32.25" customHeight="1">
      <c r="A35" s="86">
        <v>15</v>
      </c>
      <c r="B35" s="141"/>
      <c r="C35" s="162">
        <v>1</v>
      </c>
      <c r="D35" s="185">
        <f>IF(B35="","",VLOOKUP(B35,Sheet1!$A$2:$C$409,3,FALSE))</f>
      </c>
      <c r="E35" s="142"/>
      <c r="F35" s="139"/>
      <c r="G35" s="139"/>
      <c r="H35" s="140"/>
      <c r="I35" s="165"/>
      <c r="J35" s="143"/>
      <c r="K35" s="260"/>
      <c r="L35" s="145"/>
      <c r="M35" s="78" t="e">
        <f t="shared" si="0"/>
        <v>#N/A</v>
      </c>
      <c r="N35" s="143"/>
      <c r="O35" s="260"/>
      <c r="P35" s="146"/>
      <c r="Q35" s="78" t="e">
        <f t="shared" si="1"/>
        <v>#N/A</v>
      </c>
      <c r="R35" s="149"/>
      <c r="S35" s="148"/>
      <c r="U35" s="51"/>
      <c r="V35" s="51"/>
      <c r="Y35" s="53"/>
    </row>
    <row r="36" spans="1:25" ht="32.25" customHeight="1">
      <c r="A36" s="86">
        <v>16</v>
      </c>
      <c r="B36" s="141"/>
      <c r="C36" s="162">
        <v>1</v>
      </c>
      <c r="D36" s="185">
        <f>IF(B36="","",VLOOKUP(B36,Sheet1!$A$2:$C$409,3,FALSE))</f>
      </c>
      <c r="E36" s="142"/>
      <c r="F36" s="139"/>
      <c r="G36" s="139"/>
      <c r="H36" s="140"/>
      <c r="I36" s="165"/>
      <c r="J36" s="143"/>
      <c r="K36" s="260"/>
      <c r="L36" s="145"/>
      <c r="M36" s="78" t="e">
        <f t="shared" si="0"/>
        <v>#N/A</v>
      </c>
      <c r="N36" s="143"/>
      <c r="O36" s="260"/>
      <c r="P36" s="145"/>
      <c r="Q36" s="78" t="e">
        <f t="shared" si="1"/>
        <v>#N/A</v>
      </c>
      <c r="R36" s="149"/>
      <c r="S36" s="148"/>
      <c r="X36" s="51"/>
      <c r="Y36" s="53"/>
    </row>
    <row r="37" spans="1:19" ht="32.25" customHeight="1">
      <c r="A37" s="86">
        <v>17</v>
      </c>
      <c r="B37" s="141"/>
      <c r="C37" s="162">
        <v>1</v>
      </c>
      <c r="D37" s="185">
        <f>IF(B37="","",VLOOKUP(B37,Sheet1!$A$2:$C$409,3,FALSE))</f>
      </c>
      <c r="E37" s="142"/>
      <c r="F37" s="139"/>
      <c r="G37" s="139"/>
      <c r="H37" s="140"/>
      <c r="I37" s="165"/>
      <c r="J37" s="143"/>
      <c r="K37" s="260"/>
      <c r="L37" s="145"/>
      <c r="M37" s="78" t="e">
        <f t="shared" si="0"/>
        <v>#N/A</v>
      </c>
      <c r="N37" s="143"/>
      <c r="O37" s="260"/>
      <c r="P37" s="145"/>
      <c r="Q37" s="78" t="e">
        <f t="shared" si="1"/>
        <v>#N/A</v>
      </c>
      <c r="R37" s="149"/>
      <c r="S37" s="148"/>
    </row>
    <row r="38" spans="1:19" ht="32.25" customHeight="1">
      <c r="A38" s="86">
        <v>18</v>
      </c>
      <c r="B38" s="141"/>
      <c r="C38" s="162">
        <v>1</v>
      </c>
      <c r="D38" s="185">
        <f>IF(B38="","",VLOOKUP(B38,Sheet1!$A$2:$C$409,3,FALSE))</f>
      </c>
      <c r="E38" s="142"/>
      <c r="F38" s="139"/>
      <c r="G38" s="139"/>
      <c r="H38" s="140"/>
      <c r="I38" s="165"/>
      <c r="J38" s="143"/>
      <c r="K38" s="260"/>
      <c r="L38" s="145"/>
      <c r="M38" s="78" t="e">
        <f t="shared" si="0"/>
        <v>#N/A</v>
      </c>
      <c r="N38" s="143"/>
      <c r="O38" s="260"/>
      <c r="P38" s="146"/>
      <c r="Q38" s="78" t="e">
        <f t="shared" si="1"/>
        <v>#N/A</v>
      </c>
      <c r="R38" s="149"/>
      <c r="S38" s="148"/>
    </row>
    <row r="39" spans="1:19" ht="32.25" customHeight="1">
      <c r="A39" s="86">
        <v>19</v>
      </c>
      <c r="B39" s="151"/>
      <c r="C39" s="162">
        <v>1</v>
      </c>
      <c r="D39" s="185">
        <f>IF(B39="","",VLOOKUP(B39,Sheet1!$A$2:$C$409,3,FALSE))</f>
      </c>
      <c r="E39" s="142"/>
      <c r="F39" s="152"/>
      <c r="G39" s="152"/>
      <c r="H39" s="140"/>
      <c r="I39" s="165"/>
      <c r="J39" s="143"/>
      <c r="K39" s="260"/>
      <c r="L39" s="146"/>
      <c r="M39" s="78" t="e">
        <f t="shared" si="0"/>
        <v>#N/A</v>
      </c>
      <c r="N39" s="143"/>
      <c r="O39" s="260"/>
      <c r="P39" s="146"/>
      <c r="Q39" s="78" t="e">
        <f t="shared" si="1"/>
        <v>#N/A</v>
      </c>
      <c r="R39" s="149"/>
      <c r="S39" s="148"/>
    </row>
    <row r="40" spans="1:19" ht="32.25" customHeight="1">
      <c r="A40" s="86">
        <v>20</v>
      </c>
      <c r="B40" s="151"/>
      <c r="C40" s="162">
        <v>1</v>
      </c>
      <c r="D40" s="185">
        <f>IF(B40="","",VLOOKUP(B40,Sheet1!$A$2:$C$409,3,FALSE))</f>
      </c>
      <c r="E40" s="142"/>
      <c r="F40" s="152"/>
      <c r="G40" s="152"/>
      <c r="H40" s="140"/>
      <c r="I40" s="165"/>
      <c r="J40" s="143"/>
      <c r="K40" s="260"/>
      <c r="L40" s="146"/>
      <c r="M40" s="78" t="e">
        <f t="shared" si="0"/>
        <v>#N/A</v>
      </c>
      <c r="N40" s="143"/>
      <c r="O40" s="260"/>
      <c r="P40" s="146"/>
      <c r="Q40" s="78" t="e">
        <f t="shared" si="1"/>
        <v>#N/A</v>
      </c>
      <c r="R40" s="149"/>
      <c r="S40" s="150"/>
    </row>
    <row r="41" spans="1:19" ht="32.25" customHeight="1">
      <c r="A41" s="86">
        <v>21</v>
      </c>
      <c r="B41" s="151"/>
      <c r="C41" s="162">
        <v>1</v>
      </c>
      <c r="D41" s="185">
        <f>IF(B41="","",VLOOKUP(B41,Sheet1!$A$2:$C$409,3,FALSE))</f>
      </c>
      <c r="E41" s="142"/>
      <c r="F41" s="152"/>
      <c r="G41" s="152"/>
      <c r="H41" s="140"/>
      <c r="I41" s="165"/>
      <c r="J41" s="143"/>
      <c r="K41" s="260"/>
      <c r="L41" s="146"/>
      <c r="M41" s="78" t="e">
        <f t="shared" si="0"/>
        <v>#N/A</v>
      </c>
      <c r="N41" s="143"/>
      <c r="O41" s="260"/>
      <c r="P41" s="146"/>
      <c r="Q41" s="78" t="e">
        <f t="shared" si="1"/>
        <v>#N/A</v>
      </c>
      <c r="R41" s="149"/>
      <c r="S41" s="148"/>
    </row>
    <row r="42" spans="1:19" ht="32.25" customHeight="1">
      <c r="A42" s="86">
        <v>22</v>
      </c>
      <c r="B42" s="151"/>
      <c r="C42" s="162">
        <v>1</v>
      </c>
      <c r="D42" s="185">
        <f>IF(B42="","",VLOOKUP(B42,Sheet1!$A$2:$C$409,3,FALSE))</f>
      </c>
      <c r="E42" s="142"/>
      <c r="F42" s="152"/>
      <c r="G42" s="152"/>
      <c r="H42" s="140"/>
      <c r="I42" s="165"/>
      <c r="J42" s="143"/>
      <c r="K42" s="260"/>
      <c r="L42" s="146"/>
      <c r="M42" s="78" t="e">
        <f t="shared" si="0"/>
        <v>#N/A</v>
      </c>
      <c r="N42" s="143"/>
      <c r="O42" s="260"/>
      <c r="P42" s="146"/>
      <c r="Q42" s="78" t="e">
        <f t="shared" si="1"/>
        <v>#N/A</v>
      </c>
      <c r="R42" s="149"/>
      <c r="S42" s="148"/>
    </row>
    <row r="43" spans="1:19" ht="32.25" customHeight="1">
      <c r="A43" s="86">
        <v>23</v>
      </c>
      <c r="B43" s="151"/>
      <c r="C43" s="162">
        <v>1</v>
      </c>
      <c r="D43" s="185">
        <f>IF(B43="","",VLOOKUP(B43,Sheet1!$A$2:$C$409,3,FALSE))</f>
      </c>
      <c r="E43" s="142"/>
      <c r="F43" s="152"/>
      <c r="G43" s="152"/>
      <c r="H43" s="140"/>
      <c r="I43" s="165"/>
      <c r="J43" s="143"/>
      <c r="K43" s="260"/>
      <c r="L43" s="146"/>
      <c r="M43" s="78" t="e">
        <f t="shared" si="0"/>
        <v>#N/A</v>
      </c>
      <c r="N43" s="143"/>
      <c r="O43" s="260"/>
      <c r="P43" s="146"/>
      <c r="Q43" s="78" t="e">
        <f t="shared" si="1"/>
        <v>#N/A</v>
      </c>
      <c r="R43" s="149"/>
      <c r="S43" s="148"/>
    </row>
    <row r="44" spans="1:22" ht="32.25" customHeight="1">
      <c r="A44" s="86">
        <v>24</v>
      </c>
      <c r="B44" s="151"/>
      <c r="C44" s="162">
        <v>1</v>
      </c>
      <c r="D44" s="185">
        <f>IF(B44="","",VLOOKUP(B44,Sheet1!$A$2:$C$409,3,FALSE))</f>
      </c>
      <c r="E44" s="142"/>
      <c r="F44" s="152"/>
      <c r="G44" s="152"/>
      <c r="H44" s="140"/>
      <c r="I44" s="165"/>
      <c r="J44" s="143"/>
      <c r="K44" s="260"/>
      <c r="L44" s="146"/>
      <c r="M44" s="78" t="e">
        <f t="shared" si="0"/>
        <v>#N/A</v>
      </c>
      <c r="N44" s="143"/>
      <c r="O44" s="260"/>
      <c r="P44" s="146"/>
      <c r="Q44" s="78" t="e">
        <f t="shared" si="1"/>
        <v>#N/A</v>
      </c>
      <c r="R44" s="149"/>
      <c r="S44" s="148"/>
      <c r="U44" s="13"/>
      <c r="V44" s="13"/>
    </row>
    <row r="45" spans="1:19" ht="32.25" customHeight="1">
      <c r="A45" s="86">
        <v>25</v>
      </c>
      <c r="B45" s="151"/>
      <c r="C45" s="162">
        <v>1</v>
      </c>
      <c r="D45" s="185">
        <f>IF(B45="","",VLOOKUP(B45,Sheet1!$A$2:$C$409,3,FALSE))</f>
      </c>
      <c r="E45" s="142"/>
      <c r="F45" s="152"/>
      <c r="G45" s="152"/>
      <c r="H45" s="140"/>
      <c r="I45" s="165"/>
      <c r="J45" s="143"/>
      <c r="K45" s="260"/>
      <c r="L45" s="146"/>
      <c r="M45" s="78" t="e">
        <f t="shared" si="0"/>
        <v>#N/A</v>
      </c>
      <c r="N45" s="143"/>
      <c r="O45" s="260"/>
      <c r="P45" s="146"/>
      <c r="Q45" s="78" t="e">
        <f t="shared" si="1"/>
        <v>#N/A</v>
      </c>
      <c r="R45" s="149"/>
      <c r="S45" s="148"/>
    </row>
    <row r="46" spans="1:19" ht="32.25" customHeight="1">
      <c r="A46" s="86">
        <v>26</v>
      </c>
      <c r="B46" s="151"/>
      <c r="C46" s="162">
        <v>1</v>
      </c>
      <c r="D46" s="185">
        <f>IF(B46="","",VLOOKUP(B46,Sheet1!$A$2:$C$409,3,FALSE))</f>
      </c>
      <c r="E46" s="142"/>
      <c r="F46" s="152"/>
      <c r="G46" s="152"/>
      <c r="H46" s="140"/>
      <c r="I46" s="165"/>
      <c r="J46" s="143"/>
      <c r="K46" s="260"/>
      <c r="L46" s="146"/>
      <c r="M46" s="78" t="e">
        <f t="shared" si="0"/>
        <v>#N/A</v>
      </c>
      <c r="N46" s="143"/>
      <c r="O46" s="260"/>
      <c r="P46" s="146"/>
      <c r="Q46" s="78" t="e">
        <f t="shared" si="1"/>
        <v>#N/A</v>
      </c>
      <c r="R46" s="149"/>
      <c r="S46" s="148"/>
    </row>
    <row r="47" spans="1:19" ht="32.25" customHeight="1">
      <c r="A47" s="86">
        <v>27</v>
      </c>
      <c r="B47" s="151"/>
      <c r="C47" s="162">
        <v>1</v>
      </c>
      <c r="D47" s="185">
        <f>IF(B47="","",VLOOKUP(B47,Sheet1!$A$2:$C$409,3,FALSE))</f>
      </c>
      <c r="E47" s="142"/>
      <c r="F47" s="152"/>
      <c r="G47" s="152"/>
      <c r="H47" s="140"/>
      <c r="I47" s="165"/>
      <c r="J47" s="143"/>
      <c r="K47" s="260"/>
      <c r="L47" s="146"/>
      <c r="M47" s="78" t="e">
        <f t="shared" si="0"/>
        <v>#N/A</v>
      </c>
      <c r="N47" s="143"/>
      <c r="O47" s="260"/>
      <c r="P47" s="146"/>
      <c r="Q47" s="78" t="e">
        <f t="shared" si="1"/>
        <v>#N/A</v>
      </c>
      <c r="R47" s="149"/>
      <c r="S47" s="148"/>
    </row>
    <row r="48" spans="1:19" ht="32.25" customHeight="1">
      <c r="A48" s="86">
        <v>28</v>
      </c>
      <c r="B48" s="151"/>
      <c r="C48" s="162">
        <v>1</v>
      </c>
      <c r="D48" s="185">
        <f>IF(B48="","",VLOOKUP(B48,Sheet1!$A$2:$C$409,3,FALSE))</f>
      </c>
      <c r="E48" s="142"/>
      <c r="F48" s="152"/>
      <c r="G48" s="152"/>
      <c r="H48" s="140"/>
      <c r="I48" s="165"/>
      <c r="J48" s="143"/>
      <c r="K48" s="260"/>
      <c r="L48" s="146"/>
      <c r="M48" s="78" t="e">
        <f t="shared" si="0"/>
        <v>#N/A</v>
      </c>
      <c r="N48" s="143"/>
      <c r="O48" s="260"/>
      <c r="P48" s="146"/>
      <c r="Q48" s="78" t="e">
        <f t="shared" si="1"/>
        <v>#N/A</v>
      </c>
      <c r="R48" s="149"/>
      <c r="S48" s="148"/>
    </row>
    <row r="49" spans="1:19" ht="32.25" customHeight="1">
      <c r="A49" s="86">
        <v>29</v>
      </c>
      <c r="B49" s="151"/>
      <c r="C49" s="162">
        <v>1</v>
      </c>
      <c r="D49" s="185">
        <f>IF(B49="","",VLOOKUP(B49,Sheet1!$A$2:$C$409,3,FALSE))</f>
      </c>
      <c r="E49" s="142"/>
      <c r="F49" s="152"/>
      <c r="G49" s="152"/>
      <c r="H49" s="140"/>
      <c r="I49" s="165"/>
      <c r="J49" s="143"/>
      <c r="K49" s="260"/>
      <c r="L49" s="146"/>
      <c r="M49" s="78" t="e">
        <f t="shared" si="0"/>
        <v>#N/A</v>
      </c>
      <c r="N49" s="143"/>
      <c r="O49" s="260"/>
      <c r="P49" s="146"/>
      <c r="Q49" s="78" t="e">
        <f t="shared" si="1"/>
        <v>#N/A</v>
      </c>
      <c r="R49" s="149"/>
      <c r="S49" s="148"/>
    </row>
    <row r="50" spans="1:19" ht="32.25" customHeight="1" thickBot="1">
      <c r="A50" s="87">
        <v>30</v>
      </c>
      <c r="B50" s="153"/>
      <c r="C50" s="223">
        <v>1</v>
      </c>
      <c r="D50" s="224">
        <f>IF(B50="","",VLOOKUP(B50,Sheet1!$A$2:$C$409,3,FALSE))</f>
      </c>
      <c r="E50" s="154"/>
      <c r="F50" s="155"/>
      <c r="G50" s="156"/>
      <c r="H50" s="218"/>
      <c r="I50" s="219"/>
      <c r="J50" s="157"/>
      <c r="K50" s="261"/>
      <c r="L50" s="158"/>
      <c r="M50" s="79" t="e">
        <f t="shared" si="0"/>
        <v>#N/A</v>
      </c>
      <c r="N50" s="157"/>
      <c r="O50" s="261"/>
      <c r="P50" s="268"/>
      <c r="Q50" s="79" t="e">
        <f t="shared" si="1"/>
        <v>#N/A</v>
      </c>
      <c r="R50" s="159"/>
      <c r="S50" s="160"/>
    </row>
    <row r="51" spans="1:22" s="13" customFormat="1" ht="20.25" customHeight="1">
      <c r="A51" s="26"/>
      <c r="B51" s="26"/>
      <c r="C51" s="26"/>
      <c r="D51" s="26"/>
      <c r="E51" s="26"/>
      <c r="F51" s="46"/>
      <c r="G51" s="46"/>
      <c r="H51" s="45"/>
      <c r="I51" s="45"/>
      <c r="J51" s="47"/>
      <c r="K51" s="47"/>
      <c r="L51" s="47"/>
      <c r="M51" s="47"/>
      <c r="N51" s="47"/>
      <c r="O51" s="47"/>
      <c r="P51" s="47"/>
      <c r="Q51" s="47"/>
      <c r="R51" s="26"/>
      <c r="S51" s="48"/>
      <c r="U51" s="5"/>
      <c r="V51" s="5"/>
    </row>
  </sheetData>
  <sheetProtection selectLockedCells="1"/>
  <mergeCells count="22">
    <mergeCell ref="A1:T1"/>
    <mergeCell ref="C6:D6"/>
    <mergeCell ref="E6:P6"/>
    <mergeCell ref="D8:H8"/>
    <mergeCell ref="L8:Q8"/>
    <mergeCell ref="C9:C10"/>
    <mergeCell ref="G11:H11"/>
    <mergeCell ref="L11:S11"/>
    <mergeCell ref="B9:B10"/>
    <mergeCell ref="D10:S10"/>
    <mergeCell ref="G15:H15"/>
    <mergeCell ref="I15:L15"/>
    <mergeCell ref="D13:D15"/>
    <mergeCell ref="G13:H13"/>
    <mergeCell ref="D9:E9"/>
    <mergeCell ref="L9:S9"/>
    <mergeCell ref="I13:N13"/>
    <mergeCell ref="G14:H14"/>
    <mergeCell ref="I14:L14"/>
    <mergeCell ref="E15:F15"/>
    <mergeCell ref="E13:F13"/>
    <mergeCell ref="D11:F11"/>
  </mergeCells>
  <dataValidations count="5">
    <dataValidation allowBlank="1" showInputMessage="1" showErrorMessage="1" imeMode="halfAlpha" sqref="P21:P50 L21:L50"/>
    <dataValidation allowBlank="1" showInputMessage="1" showErrorMessage="1" imeMode="halfKatakana" sqref="G21:G50"/>
    <dataValidation type="list" allowBlank="1" showInputMessage="1" showErrorMessage="1" sqref="E6">
      <formula1>$V$6</formula1>
    </dataValidation>
    <dataValidation type="list" allowBlank="1" showInputMessage="1" showErrorMessage="1" sqref="J20:K20 K21:K50 O21:O50 N20:O20">
      <formula1>$U$20:$U$30</formula1>
    </dataValidation>
    <dataValidation type="list" allowBlank="1" showInputMessage="1" showErrorMessage="1" sqref="J21:J50 N21:N50">
      <formula1>$U$20:$U$35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Zeros="0" zoomScalePageLayoutView="0" workbookViewId="0" topLeftCell="B1">
      <selection activeCell="E6" sqref="E6:P6"/>
    </sheetView>
  </sheetViews>
  <sheetFormatPr defaultColWidth="9.125" defaultRowHeight="409.5" customHeight="1"/>
  <cols>
    <col min="1" max="1" width="3.50390625" style="31" customWidth="1"/>
    <col min="2" max="2" width="13.50390625" style="31" customWidth="1"/>
    <col min="3" max="3" width="13.50390625" style="31" hidden="1" customWidth="1"/>
    <col min="4" max="4" width="10.75390625" style="31" customWidth="1"/>
    <col min="5" max="5" width="9.25390625" style="10" customWidth="1"/>
    <col min="6" max="7" width="13.125" style="10" customWidth="1"/>
    <col min="8" max="8" width="4.50390625" style="10" customWidth="1"/>
    <col min="9" max="9" width="4.50390625" style="10" hidden="1" customWidth="1"/>
    <col min="10" max="10" width="11.875" style="10" customWidth="1"/>
    <col min="11" max="11" width="11.875" style="10" hidden="1" customWidth="1"/>
    <col min="12" max="12" width="11.875" style="10" customWidth="1"/>
    <col min="13" max="13" width="11.875" style="10" hidden="1" customWidth="1"/>
    <col min="14" max="14" width="11.875" style="10" customWidth="1"/>
    <col min="15" max="15" width="11.875" style="10" hidden="1" customWidth="1"/>
    <col min="16" max="16" width="11.875" style="10" customWidth="1"/>
    <col min="17" max="17" width="11.875" style="10" hidden="1" customWidth="1"/>
    <col min="18" max="18" width="7.125" style="10" customWidth="1"/>
    <col min="19" max="19" width="11.875" style="10" customWidth="1"/>
    <col min="20" max="20" width="12.75390625" style="10" customWidth="1"/>
    <col min="21" max="21" width="12.75390625" style="10" hidden="1" customWidth="1"/>
    <col min="22" max="22" width="10.875" style="10" hidden="1" customWidth="1"/>
    <col min="23" max="23" width="5.75390625" style="10" customWidth="1"/>
    <col min="24" max="16384" width="9.125" style="10" customWidth="1"/>
  </cols>
  <sheetData>
    <row r="1" spans="1:23" ht="30" customHeight="1">
      <c r="A1" s="360" t="s">
        <v>12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89"/>
      <c r="V1" s="89"/>
      <c r="W1" s="89"/>
    </row>
    <row r="2" ht="5.25" customHeight="1">
      <c r="D2" s="10"/>
    </row>
    <row r="3" spans="4:20" ht="20.25" customHeight="1">
      <c r="D3" s="10"/>
      <c r="Q3" s="81"/>
      <c r="R3" s="81"/>
      <c r="S3" s="248" t="s">
        <v>908</v>
      </c>
      <c r="T3" s="248"/>
    </row>
    <row r="4" spans="2:20" ht="25.5" customHeight="1">
      <c r="B4" s="35" t="s">
        <v>910</v>
      </c>
      <c r="D4" s="35"/>
      <c r="E4" s="35"/>
      <c r="F4" s="35"/>
      <c r="G4" s="35"/>
      <c r="H4" s="35"/>
      <c r="I4" s="35"/>
      <c r="T4" s="34"/>
    </row>
    <row r="5" spans="4:20" ht="4.5" customHeight="1">
      <c r="D5" s="35"/>
      <c r="E5" s="190"/>
      <c r="F5" s="190"/>
      <c r="G5" s="90"/>
      <c r="H5" s="90"/>
      <c r="M5" s="34"/>
      <c r="N5" s="34"/>
      <c r="O5" s="34"/>
      <c r="P5" s="34"/>
      <c r="T5" s="34"/>
    </row>
    <row r="6" spans="3:23" ht="28.5" customHeight="1">
      <c r="C6" s="361" t="s">
        <v>13</v>
      </c>
      <c r="D6" s="362"/>
      <c r="E6" s="363" t="s">
        <v>689</v>
      </c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  <c r="Q6" s="37"/>
      <c r="R6" s="37"/>
      <c r="S6" s="37"/>
      <c r="T6" s="32"/>
      <c r="U6" s="33"/>
      <c r="V6" s="33" t="s">
        <v>689</v>
      </c>
      <c r="W6" s="34"/>
    </row>
    <row r="7" spans="4:24" ht="5.25" customHeight="1">
      <c r="D7" s="36"/>
      <c r="E7" s="90"/>
      <c r="F7" s="90"/>
      <c r="G7" s="90"/>
      <c r="H7" s="36"/>
      <c r="L7" s="191"/>
      <c r="M7" s="190"/>
      <c r="N7" s="190"/>
      <c r="O7" s="190"/>
      <c r="P7" s="190"/>
      <c r="Q7" s="190"/>
      <c r="R7" s="190"/>
      <c r="S7" s="190"/>
      <c r="T7" s="34"/>
      <c r="X7" s="34"/>
    </row>
    <row r="8" spans="2:24" ht="39.75" customHeight="1">
      <c r="B8" s="398" t="s">
        <v>15</v>
      </c>
      <c r="C8" s="399"/>
      <c r="D8" s="400">
        <f>'男子'!D8</f>
        <v>0</v>
      </c>
      <c r="E8" s="401"/>
      <c r="F8" s="401"/>
      <c r="G8" s="401"/>
      <c r="H8" s="402"/>
      <c r="I8" s="399">
        <f>'男子'!I8</f>
        <v>0</v>
      </c>
      <c r="J8" s="262" t="str">
        <f>'男子'!J8</f>
        <v>所　属　長</v>
      </c>
      <c r="K8" s="254">
        <f>'男子'!K8</f>
        <v>0</v>
      </c>
      <c r="L8" s="403">
        <f>'男子'!L8</f>
        <v>0</v>
      </c>
      <c r="M8" s="404"/>
      <c r="N8" s="404"/>
      <c r="O8" s="404"/>
      <c r="P8" s="404"/>
      <c r="Q8" s="404"/>
      <c r="R8" s="405">
        <f>'男子'!R8</f>
        <v>0</v>
      </c>
      <c r="S8" s="406" t="str">
        <f>'男子'!S8</f>
        <v>印</v>
      </c>
      <c r="T8" s="91"/>
      <c r="U8" s="37"/>
      <c r="V8" s="37"/>
      <c r="W8" s="33"/>
      <c r="X8" s="34"/>
    </row>
    <row r="9" spans="2:24" ht="18.75" customHeight="1">
      <c r="B9" s="407" t="s">
        <v>16</v>
      </c>
      <c r="C9" s="408"/>
      <c r="D9" s="366" t="str">
        <f>'男子'!D9</f>
        <v>〒　</v>
      </c>
      <c r="E9" s="367"/>
      <c r="F9" s="263">
        <f>'男子'!F9</f>
        <v>0</v>
      </c>
      <c r="G9" s="264">
        <f>'男子'!G9</f>
        <v>0</v>
      </c>
      <c r="H9" s="265">
        <f>'男子'!H9</f>
        <v>0</v>
      </c>
      <c r="I9" s="266" t="str">
        <f>'男子'!I9</f>
        <v>電　話</v>
      </c>
      <c r="J9" s="267">
        <f>'男子'!J9</f>
        <v>0</v>
      </c>
      <c r="K9" s="267">
        <f>'男子'!K9</f>
        <v>0</v>
      </c>
      <c r="L9" s="368">
        <f>'男子'!L9</f>
        <v>0</v>
      </c>
      <c r="M9" s="368"/>
      <c r="N9" s="368"/>
      <c r="O9" s="368"/>
      <c r="P9" s="368"/>
      <c r="Q9" s="368"/>
      <c r="R9" s="368"/>
      <c r="S9" s="369"/>
      <c r="T9" s="192"/>
      <c r="U9" s="37"/>
      <c r="V9" s="37"/>
      <c r="W9" s="33"/>
      <c r="X9" s="34"/>
    </row>
    <row r="10" spans="2:24" ht="30" customHeight="1">
      <c r="B10" s="409"/>
      <c r="C10" s="410"/>
      <c r="D10" s="411">
        <f>'男子'!D10</f>
        <v>0</v>
      </c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3"/>
      <c r="T10" s="33"/>
      <c r="U10" s="49"/>
      <c r="V10" s="49"/>
      <c r="W10" s="49"/>
      <c r="X10" s="34"/>
    </row>
    <row r="11" spans="2:24" ht="39" customHeight="1">
      <c r="B11" s="398" t="s">
        <v>20</v>
      </c>
      <c r="C11" s="399"/>
      <c r="D11" s="403">
        <f>'男子'!D11</f>
        <v>0</v>
      </c>
      <c r="E11" s="404"/>
      <c r="F11" s="404"/>
      <c r="G11" s="358" t="str">
        <f>'男子'!G11</f>
        <v>印</v>
      </c>
      <c r="H11" s="359"/>
      <c r="I11" s="262">
        <f>'男子'!I11</f>
        <v>0</v>
      </c>
      <c r="J11" s="262" t="str">
        <f>'男子'!J11</f>
        <v>引率者連絡先</v>
      </c>
      <c r="K11" s="254">
        <f>'男子'!K11</f>
        <v>0</v>
      </c>
      <c r="L11" s="414">
        <f>'男子'!L11</f>
        <v>0</v>
      </c>
      <c r="M11" s="415"/>
      <c r="N11" s="415"/>
      <c r="O11" s="415"/>
      <c r="P11" s="415"/>
      <c r="Q11" s="415"/>
      <c r="R11" s="415"/>
      <c r="S11" s="416"/>
      <c r="T11" s="49"/>
      <c r="U11" s="34"/>
      <c r="V11" s="34"/>
      <c r="W11" s="34"/>
      <c r="X11" s="34"/>
    </row>
    <row r="12" spans="1:20" s="34" customFormat="1" ht="7.5" customHeight="1">
      <c r="A12" s="33"/>
      <c r="B12" s="33"/>
      <c r="C12" s="244"/>
      <c r="D12" s="245"/>
      <c r="E12" s="244"/>
      <c r="F12" s="244"/>
      <c r="G12" s="244"/>
      <c r="H12" s="244"/>
      <c r="I12" s="244"/>
      <c r="J12" s="244"/>
      <c r="K12" s="244"/>
      <c r="L12" s="244"/>
      <c r="M12" s="246"/>
      <c r="N12" s="244"/>
      <c r="O12" s="244"/>
      <c r="P12" s="247"/>
      <c r="Q12" s="247"/>
      <c r="R12" s="247"/>
      <c r="S12" s="247"/>
      <c r="T12" s="12"/>
    </row>
    <row r="13" spans="1:17" s="35" customFormat="1" ht="3.75" customHeight="1">
      <c r="A13" s="38"/>
      <c r="B13" s="38"/>
      <c r="C13" s="38"/>
      <c r="D13" s="38"/>
      <c r="E13" s="56"/>
      <c r="F13" s="56"/>
      <c r="G13" s="56"/>
      <c r="H13" s="56"/>
      <c r="I13" s="56"/>
      <c r="J13" s="56"/>
      <c r="K13" s="56"/>
      <c r="L13" s="12"/>
      <c r="M13" s="12"/>
      <c r="N13" s="12"/>
      <c r="O13" s="12"/>
      <c r="P13" s="39"/>
      <c r="Q13" s="39"/>
    </row>
    <row r="14" spans="7:17" s="20" customFormat="1" ht="4.5" customHeight="1">
      <c r="G14" s="57"/>
      <c r="J14" s="58"/>
      <c r="K14" s="58"/>
      <c r="L14" s="59"/>
      <c r="M14" s="59"/>
      <c r="N14" s="59"/>
      <c r="O14" s="59"/>
      <c r="P14" s="59"/>
      <c r="Q14" s="59"/>
    </row>
    <row r="15" spans="1:19" s="41" customFormat="1" ht="15" customHeight="1" thickBot="1">
      <c r="A15" s="40"/>
      <c r="B15" s="40"/>
      <c r="C15" s="40"/>
      <c r="D15" s="69" t="s">
        <v>42</v>
      </c>
      <c r="E15" s="20" t="s">
        <v>8</v>
      </c>
      <c r="F15" s="20" t="s">
        <v>9</v>
      </c>
      <c r="G15" s="20" t="s">
        <v>8</v>
      </c>
      <c r="H15" s="20"/>
      <c r="I15" s="20"/>
      <c r="J15" s="60" t="s">
        <v>28</v>
      </c>
      <c r="K15" s="60"/>
      <c r="L15" s="20" t="s">
        <v>8</v>
      </c>
      <c r="M15" s="20"/>
      <c r="N15" s="60" t="s">
        <v>28</v>
      </c>
      <c r="O15" s="60"/>
      <c r="P15" s="20" t="s">
        <v>8</v>
      </c>
      <c r="Q15" s="20"/>
      <c r="R15" s="20"/>
      <c r="S15" s="20" t="s">
        <v>8</v>
      </c>
    </row>
    <row r="16" spans="1:22" s="44" customFormat="1" ht="32.25" customHeight="1" thickBot="1">
      <c r="A16" s="42"/>
      <c r="B16" s="71" t="s">
        <v>27</v>
      </c>
      <c r="C16" s="17"/>
      <c r="D16" s="70" t="s">
        <v>43</v>
      </c>
      <c r="E16" s="74" t="s">
        <v>29</v>
      </c>
      <c r="F16" s="43" t="s">
        <v>0</v>
      </c>
      <c r="G16" s="43" t="s">
        <v>56</v>
      </c>
      <c r="H16" s="61" t="s">
        <v>2</v>
      </c>
      <c r="I16" s="135"/>
      <c r="J16" s="16" t="s">
        <v>3</v>
      </c>
      <c r="K16" s="255"/>
      <c r="L16" s="17" t="s">
        <v>17</v>
      </c>
      <c r="M16" s="17" t="s">
        <v>26</v>
      </c>
      <c r="N16" s="16" t="s">
        <v>4</v>
      </c>
      <c r="O16" s="255"/>
      <c r="P16" s="17" t="s">
        <v>17</v>
      </c>
      <c r="Q16" s="17"/>
      <c r="R16" s="75" t="s">
        <v>19</v>
      </c>
      <c r="S16" s="92" t="s">
        <v>17</v>
      </c>
      <c r="U16" s="44" t="s">
        <v>24</v>
      </c>
      <c r="V16" s="225" t="s">
        <v>25</v>
      </c>
    </row>
    <row r="17" spans="1:22" s="44" customFormat="1" ht="32.25" customHeight="1">
      <c r="A17" s="109" t="s">
        <v>7</v>
      </c>
      <c r="B17" s="110" t="s">
        <v>778</v>
      </c>
      <c r="C17" s="134"/>
      <c r="D17" s="111">
        <v>386008</v>
      </c>
      <c r="E17" s="112">
        <v>1500</v>
      </c>
      <c r="F17" s="113" t="s">
        <v>61</v>
      </c>
      <c r="G17" s="113" t="s">
        <v>62</v>
      </c>
      <c r="H17" s="114">
        <v>3</v>
      </c>
      <c r="I17" s="136"/>
      <c r="J17" s="115" t="s">
        <v>662</v>
      </c>
      <c r="K17" s="256"/>
      <c r="L17" s="116" t="s">
        <v>59</v>
      </c>
      <c r="M17" s="117" t="str">
        <f>VLOOKUP(J17,$U$16:$V$31,2,FALSE)</f>
        <v>00200</v>
      </c>
      <c r="N17" s="115" t="s">
        <v>683</v>
      </c>
      <c r="O17" s="256"/>
      <c r="P17" s="116" t="s">
        <v>60</v>
      </c>
      <c r="Q17" s="117" t="e">
        <f>VLOOKUP(N17,$U$16:$V$31,2,FALSE)</f>
        <v>#N/A</v>
      </c>
      <c r="R17" s="118" t="s">
        <v>57</v>
      </c>
      <c r="S17" s="119" t="s">
        <v>58</v>
      </c>
      <c r="T17" s="93"/>
      <c r="U17" s="93" t="s">
        <v>662</v>
      </c>
      <c r="V17" s="94" t="s">
        <v>663</v>
      </c>
    </row>
    <row r="18" spans="1:22" ht="32.25" customHeight="1">
      <c r="A18" s="131">
        <v>1</v>
      </c>
      <c r="B18" s="277"/>
      <c r="C18" s="278">
        <v>2</v>
      </c>
      <c r="D18" s="220">
        <f>IF(B18="","",VLOOKUP(B18,Sheet1!$A$2:$C$409,3,FALSE))</f>
      </c>
      <c r="E18" s="279"/>
      <c r="F18" s="280"/>
      <c r="G18" s="281"/>
      <c r="H18" s="282"/>
      <c r="I18" s="275"/>
      <c r="J18" s="283"/>
      <c r="K18" s="284"/>
      <c r="L18" s="285"/>
      <c r="M18" s="286" t="e">
        <f aca="true" t="shared" si="0" ref="M18:M47">VLOOKUP(J18,$U$16:$V$28,2,FALSE)</f>
        <v>#N/A</v>
      </c>
      <c r="N18" s="283"/>
      <c r="O18" s="284"/>
      <c r="P18" s="285"/>
      <c r="Q18" s="286" t="e">
        <f aca="true" t="shared" si="1" ref="Q18:Q47">VLOOKUP(N18,$U$16:$V$28,2,FALSE)</f>
        <v>#N/A</v>
      </c>
      <c r="R18" s="287"/>
      <c r="S18" s="288"/>
      <c r="U18" s="10" t="s">
        <v>664</v>
      </c>
      <c r="V18" s="77" t="s">
        <v>665</v>
      </c>
    </row>
    <row r="19" spans="1:22" ht="32.25" customHeight="1">
      <c r="A19" s="131">
        <v>2</v>
      </c>
      <c r="B19" s="289"/>
      <c r="C19" s="290">
        <v>2</v>
      </c>
      <c r="D19" s="220">
        <f>IF(B19="","",VLOOKUP(B19,Sheet1!$A$2:$C$409,3,FALSE))</f>
      </c>
      <c r="E19" s="279"/>
      <c r="F19" s="132"/>
      <c r="G19" s="132"/>
      <c r="H19" s="291"/>
      <c r="I19" s="292"/>
      <c r="J19" s="283"/>
      <c r="K19" s="284"/>
      <c r="L19" s="285"/>
      <c r="M19" s="286" t="e">
        <f t="shared" si="0"/>
        <v>#N/A</v>
      </c>
      <c r="N19" s="283"/>
      <c r="O19" s="293"/>
      <c r="P19" s="285"/>
      <c r="Q19" s="286" t="e">
        <f t="shared" si="1"/>
        <v>#N/A</v>
      </c>
      <c r="R19" s="287"/>
      <c r="S19" s="294"/>
      <c r="U19" s="10" t="s">
        <v>666</v>
      </c>
      <c r="V19" s="77" t="s">
        <v>667</v>
      </c>
    </row>
    <row r="20" spans="1:22" ht="32.25" customHeight="1">
      <c r="A20" s="131">
        <v>3</v>
      </c>
      <c r="B20" s="289"/>
      <c r="C20" s="290">
        <v>2</v>
      </c>
      <c r="D20" s="220">
        <f>IF(B20="","",VLOOKUP(B20,Sheet1!$A$2:$C$409,3,FALSE))</f>
      </c>
      <c r="E20" s="279"/>
      <c r="F20" s="132"/>
      <c r="G20" s="132"/>
      <c r="H20" s="291"/>
      <c r="I20" s="292"/>
      <c r="J20" s="283"/>
      <c r="K20" s="284"/>
      <c r="L20" s="285"/>
      <c r="M20" s="286" t="e">
        <f t="shared" si="0"/>
        <v>#N/A</v>
      </c>
      <c r="N20" s="283"/>
      <c r="O20" s="293"/>
      <c r="P20" s="285"/>
      <c r="Q20" s="286" t="e">
        <f t="shared" si="1"/>
        <v>#N/A</v>
      </c>
      <c r="R20" s="287"/>
      <c r="S20" s="294"/>
      <c r="U20" s="10" t="s">
        <v>668</v>
      </c>
      <c r="V20" s="77" t="s">
        <v>669</v>
      </c>
    </row>
    <row r="21" spans="1:22" ht="32.25" customHeight="1">
      <c r="A21" s="131">
        <v>4</v>
      </c>
      <c r="B21" s="289"/>
      <c r="C21" s="290">
        <v>2</v>
      </c>
      <c r="D21" s="220">
        <f>IF(B21="","",VLOOKUP(B21,Sheet1!$A$2:$C$409,3,FALSE))</f>
      </c>
      <c r="E21" s="279"/>
      <c r="F21" s="132"/>
      <c r="G21" s="132"/>
      <c r="H21" s="291"/>
      <c r="I21" s="292"/>
      <c r="J21" s="283"/>
      <c r="K21" s="284"/>
      <c r="L21" s="285"/>
      <c r="M21" s="286" t="e">
        <f t="shared" si="0"/>
        <v>#N/A</v>
      </c>
      <c r="N21" s="283"/>
      <c r="O21" s="293"/>
      <c r="P21" s="285"/>
      <c r="Q21" s="286" t="e">
        <f t="shared" si="1"/>
        <v>#N/A</v>
      </c>
      <c r="R21" s="287"/>
      <c r="S21" s="294"/>
      <c r="U21" s="10" t="s">
        <v>670</v>
      </c>
      <c r="V21" s="77" t="s">
        <v>671</v>
      </c>
    </row>
    <row r="22" spans="1:22" ht="32.25" customHeight="1">
      <c r="A22" s="131">
        <v>5</v>
      </c>
      <c r="B22" s="289"/>
      <c r="C22" s="290">
        <v>2</v>
      </c>
      <c r="D22" s="220">
        <f>IF(B22="","",VLOOKUP(B22,Sheet1!$A$2:$C$409,3,FALSE))</f>
      </c>
      <c r="E22" s="279"/>
      <c r="F22" s="132"/>
      <c r="G22" s="132"/>
      <c r="H22" s="291"/>
      <c r="I22" s="292"/>
      <c r="J22" s="283"/>
      <c r="K22" s="284"/>
      <c r="L22" s="285"/>
      <c r="M22" s="286" t="e">
        <f t="shared" si="0"/>
        <v>#N/A</v>
      </c>
      <c r="N22" s="283"/>
      <c r="O22" s="293"/>
      <c r="P22" s="285"/>
      <c r="Q22" s="286" t="e">
        <f t="shared" si="1"/>
        <v>#N/A</v>
      </c>
      <c r="R22" s="287"/>
      <c r="S22" s="294"/>
      <c r="U22" s="10" t="s">
        <v>695</v>
      </c>
      <c r="V22" s="77" t="s">
        <v>681</v>
      </c>
    </row>
    <row r="23" spans="1:22" ht="32.25" customHeight="1">
      <c r="A23" s="131">
        <v>6</v>
      </c>
      <c r="B23" s="289"/>
      <c r="C23" s="290">
        <v>2</v>
      </c>
      <c r="D23" s="220">
        <f>IF(B23="","",VLOOKUP(B23,Sheet1!$A$2:$C$409,3,FALSE))</f>
      </c>
      <c r="E23" s="279"/>
      <c r="F23" s="132"/>
      <c r="G23" s="132"/>
      <c r="H23" s="291"/>
      <c r="I23" s="292"/>
      <c r="J23" s="283"/>
      <c r="K23" s="284"/>
      <c r="L23" s="285"/>
      <c r="M23" s="286" t="e">
        <f t="shared" si="0"/>
        <v>#N/A</v>
      </c>
      <c r="N23" s="283"/>
      <c r="O23" s="293"/>
      <c r="P23" s="285"/>
      <c r="Q23" s="286" t="e">
        <f t="shared" si="1"/>
        <v>#N/A</v>
      </c>
      <c r="R23" s="287"/>
      <c r="S23" s="294"/>
      <c r="U23" s="10" t="s">
        <v>661</v>
      </c>
      <c r="V23" s="276" t="s">
        <v>687</v>
      </c>
    </row>
    <row r="24" spans="1:22" ht="32.25" customHeight="1">
      <c r="A24" s="131">
        <v>7</v>
      </c>
      <c r="B24" s="289"/>
      <c r="C24" s="290">
        <v>2</v>
      </c>
      <c r="D24" s="220">
        <f>IF(B24="","",VLOOKUP(B24,Sheet1!$A$2:$C$409,3,FALSE))</f>
      </c>
      <c r="E24" s="279"/>
      <c r="F24" s="132"/>
      <c r="G24" s="132"/>
      <c r="H24" s="291"/>
      <c r="I24" s="292"/>
      <c r="J24" s="283"/>
      <c r="K24" s="284"/>
      <c r="L24" s="285"/>
      <c r="M24" s="286" t="e">
        <f t="shared" si="0"/>
        <v>#N/A</v>
      </c>
      <c r="N24" s="283"/>
      <c r="O24" s="293"/>
      <c r="P24" s="285"/>
      <c r="Q24" s="286" t="e">
        <f t="shared" si="1"/>
        <v>#N/A</v>
      </c>
      <c r="R24" s="287"/>
      <c r="S24" s="288"/>
      <c r="U24" s="10" t="s">
        <v>672</v>
      </c>
      <c r="V24" s="77" t="s">
        <v>673</v>
      </c>
    </row>
    <row r="25" spans="1:22" ht="32.25" customHeight="1">
      <c r="A25" s="131">
        <v>8</v>
      </c>
      <c r="B25" s="289"/>
      <c r="C25" s="290">
        <v>2</v>
      </c>
      <c r="D25" s="220">
        <f>IF(B25="","",VLOOKUP(B25,Sheet1!$A$2:$C$409,3,FALSE))</f>
      </c>
      <c r="E25" s="279"/>
      <c r="F25" s="132"/>
      <c r="G25" s="132"/>
      <c r="H25" s="291"/>
      <c r="I25" s="292"/>
      <c r="J25" s="283"/>
      <c r="K25" s="284"/>
      <c r="L25" s="285"/>
      <c r="M25" s="286" t="e">
        <f t="shared" si="0"/>
        <v>#N/A</v>
      </c>
      <c r="N25" s="283"/>
      <c r="O25" s="293"/>
      <c r="P25" s="285"/>
      <c r="Q25" s="286" t="e">
        <f t="shared" si="1"/>
        <v>#N/A</v>
      </c>
      <c r="R25" s="287"/>
      <c r="S25" s="294"/>
      <c r="U25" s="10" t="s">
        <v>682</v>
      </c>
      <c r="V25" s="77" t="s">
        <v>675</v>
      </c>
    </row>
    <row r="26" spans="1:22" ht="32.25" customHeight="1">
      <c r="A26" s="131">
        <v>9</v>
      </c>
      <c r="B26" s="289"/>
      <c r="C26" s="290">
        <v>2</v>
      </c>
      <c r="D26" s="220">
        <f>IF(B26="","",VLOOKUP(B26,Sheet1!$A$2:$C$409,3,FALSE))</f>
      </c>
      <c r="E26" s="279"/>
      <c r="F26" s="132"/>
      <c r="G26" s="132"/>
      <c r="H26" s="291"/>
      <c r="I26" s="292"/>
      <c r="J26" s="283"/>
      <c r="K26" s="284"/>
      <c r="L26" s="285"/>
      <c r="M26" s="286" t="e">
        <f t="shared" si="0"/>
        <v>#N/A</v>
      </c>
      <c r="N26" s="283"/>
      <c r="O26" s="293"/>
      <c r="P26" s="285"/>
      <c r="Q26" s="286" t="e">
        <f t="shared" si="1"/>
        <v>#N/A</v>
      </c>
      <c r="R26" s="287"/>
      <c r="S26" s="294"/>
      <c r="U26" s="10" t="s">
        <v>676</v>
      </c>
      <c r="V26" s="77" t="s">
        <v>677</v>
      </c>
    </row>
    <row r="27" spans="1:22" ht="32.25" customHeight="1">
      <c r="A27" s="131">
        <v>10</v>
      </c>
      <c r="B27" s="289"/>
      <c r="C27" s="290">
        <v>2</v>
      </c>
      <c r="D27" s="220">
        <f>IF(B27="","",VLOOKUP(B27,Sheet1!$A$2:$C$409,3,FALSE))</f>
      </c>
      <c r="E27" s="279"/>
      <c r="F27" s="132"/>
      <c r="G27" s="132"/>
      <c r="H27" s="291"/>
      <c r="I27" s="292"/>
      <c r="J27" s="283"/>
      <c r="K27" s="284"/>
      <c r="L27" s="285"/>
      <c r="M27" s="286" t="e">
        <f t="shared" si="0"/>
        <v>#N/A</v>
      </c>
      <c r="N27" s="283"/>
      <c r="O27" s="293"/>
      <c r="P27" s="285"/>
      <c r="Q27" s="286" t="e">
        <f t="shared" si="1"/>
        <v>#N/A</v>
      </c>
      <c r="R27" s="287"/>
      <c r="S27" s="294"/>
      <c r="U27" s="10" t="s">
        <v>678</v>
      </c>
      <c r="V27" s="77" t="s">
        <v>684</v>
      </c>
    </row>
    <row r="28" spans="1:22" ht="32.25" customHeight="1">
      <c r="A28" s="131">
        <v>11</v>
      </c>
      <c r="B28" s="289"/>
      <c r="C28" s="290">
        <v>2</v>
      </c>
      <c r="D28" s="220">
        <f>IF(B28="","",VLOOKUP(B28,Sheet1!$A$2:$C$409,3,FALSE))</f>
      </c>
      <c r="E28" s="279"/>
      <c r="F28" s="132"/>
      <c r="G28" s="132"/>
      <c r="H28" s="291"/>
      <c r="I28" s="292"/>
      <c r="J28" s="283"/>
      <c r="K28" s="284"/>
      <c r="L28" s="285"/>
      <c r="M28" s="286" t="e">
        <f t="shared" si="0"/>
        <v>#N/A</v>
      </c>
      <c r="N28" s="283"/>
      <c r="O28" s="293"/>
      <c r="P28" s="285"/>
      <c r="Q28" s="286" t="e">
        <f t="shared" si="1"/>
        <v>#N/A</v>
      </c>
      <c r="R28" s="287"/>
      <c r="S28" s="294"/>
      <c r="U28" s="10" t="s">
        <v>680</v>
      </c>
      <c r="V28" s="276" t="s">
        <v>688</v>
      </c>
    </row>
    <row r="29" spans="1:22" ht="32.25" customHeight="1">
      <c r="A29" s="131">
        <v>12</v>
      </c>
      <c r="B29" s="289"/>
      <c r="C29" s="290">
        <v>2</v>
      </c>
      <c r="D29" s="220">
        <f>IF(B29="","",VLOOKUP(B29,Sheet1!$A$2:$C$409,3,FALSE))</f>
      </c>
      <c r="E29" s="279"/>
      <c r="F29" s="132"/>
      <c r="G29" s="132"/>
      <c r="H29" s="291"/>
      <c r="I29" s="292"/>
      <c r="J29" s="283"/>
      <c r="K29" s="284"/>
      <c r="L29" s="285"/>
      <c r="M29" s="286" t="e">
        <f t="shared" si="0"/>
        <v>#N/A</v>
      </c>
      <c r="N29" s="283"/>
      <c r="O29" s="293"/>
      <c r="P29" s="285"/>
      <c r="Q29" s="286" t="e">
        <f t="shared" si="1"/>
        <v>#N/A</v>
      </c>
      <c r="R29" s="287"/>
      <c r="S29" s="294"/>
      <c r="V29" s="77"/>
    </row>
    <row r="30" spans="1:22" ht="32.25" customHeight="1">
      <c r="A30" s="131">
        <v>13</v>
      </c>
      <c r="B30" s="289"/>
      <c r="C30" s="290">
        <v>2</v>
      </c>
      <c r="D30" s="220">
        <f>IF(B30="","",VLOOKUP(B30,Sheet1!$A$2:$C$409,3,FALSE))</f>
      </c>
      <c r="E30" s="279"/>
      <c r="F30" s="132"/>
      <c r="G30" s="132"/>
      <c r="H30" s="291"/>
      <c r="I30" s="292"/>
      <c r="J30" s="283"/>
      <c r="K30" s="284"/>
      <c r="L30" s="285"/>
      <c r="M30" s="286" t="e">
        <f t="shared" si="0"/>
        <v>#N/A</v>
      </c>
      <c r="N30" s="283"/>
      <c r="O30" s="293"/>
      <c r="P30" s="285"/>
      <c r="Q30" s="286" t="e">
        <f t="shared" si="1"/>
        <v>#N/A</v>
      </c>
      <c r="R30" s="287"/>
      <c r="S30" s="294"/>
      <c r="V30" s="77"/>
    </row>
    <row r="31" spans="1:22" ht="32.25" customHeight="1">
      <c r="A31" s="131">
        <v>14</v>
      </c>
      <c r="B31" s="289"/>
      <c r="C31" s="290">
        <v>2</v>
      </c>
      <c r="D31" s="220">
        <f>IF(B31="","",VLOOKUP(B31,Sheet1!$A$2:$C$409,3,FALSE))</f>
      </c>
      <c r="E31" s="279"/>
      <c r="F31" s="132"/>
      <c r="G31" s="132"/>
      <c r="H31" s="291"/>
      <c r="I31" s="292"/>
      <c r="J31" s="283"/>
      <c r="K31" s="284"/>
      <c r="L31" s="285"/>
      <c r="M31" s="286" t="e">
        <f t="shared" si="0"/>
        <v>#N/A</v>
      </c>
      <c r="N31" s="283"/>
      <c r="O31" s="293"/>
      <c r="P31" s="285"/>
      <c r="Q31" s="286" t="e">
        <f t="shared" si="1"/>
        <v>#N/A</v>
      </c>
      <c r="R31" s="287"/>
      <c r="S31" s="288"/>
      <c r="V31" s="77"/>
    </row>
    <row r="32" spans="1:19" ht="32.25" customHeight="1">
      <c r="A32" s="131">
        <v>15</v>
      </c>
      <c r="B32" s="289"/>
      <c r="C32" s="290">
        <v>2</v>
      </c>
      <c r="D32" s="220">
        <f>IF(B32="","",VLOOKUP(B32,Sheet1!$A$2:$C$409,3,FALSE))</f>
      </c>
      <c r="E32" s="279"/>
      <c r="F32" s="132"/>
      <c r="G32" s="132"/>
      <c r="H32" s="291"/>
      <c r="I32" s="292"/>
      <c r="J32" s="283"/>
      <c r="K32" s="284"/>
      <c r="L32" s="285"/>
      <c r="M32" s="286" t="e">
        <f t="shared" si="0"/>
        <v>#N/A</v>
      </c>
      <c r="N32" s="283"/>
      <c r="O32" s="293"/>
      <c r="P32" s="285"/>
      <c r="Q32" s="286" t="e">
        <f t="shared" si="1"/>
        <v>#N/A</v>
      </c>
      <c r="R32" s="287"/>
      <c r="S32" s="294"/>
    </row>
    <row r="33" spans="1:19" ht="32.25" customHeight="1">
      <c r="A33" s="131">
        <v>16</v>
      </c>
      <c r="B33" s="289"/>
      <c r="C33" s="290">
        <v>2</v>
      </c>
      <c r="D33" s="220">
        <f>IF(B33="","",VLOOKUP(B33,Sheet1!$A$2:$C$409,3,FALSE))</f>
      </c>
      <c r="E33" s="279"/>
      <c r="F33" s="132"/>
      <c r="G33" s="132"/>
      <c r="H33" s="291"/>
      <c r="I33" s="292"/>
      <c r="J33" s="283"/>
      <c r="K33" s="284"/>
      <c r="L33" s="285"/>
      <c r="M33" s="286" t="e">
        <f t="shared" si="0"/>
        <v>#N/A</v>
      </c>
      <c r="N33" s="283"/>
      <c r="O33" s="293"/>
      <c r="P33" s="285"/>
      <c r="Q33" s="286" t="e">
        <f t="shared" si="1"/>
        <v>#N/A</v>
      </c>
      <c r="R33" s="287"/>
      <c r="S33" s="294"/>
    </row>
    <row r="34" spans="1:19" ht="32.25" customHeight="1">
      <c r="A34" s="131">
        <v>17</v>
      </c>
      <c r="B34" s="289"/>
      <c r="C34" s="290">
        <v>2</v>
      </c>
      <c r="D34" s="220">
        <f>IF(B34="","",VLOOKUP(B34,Sheet1!$A$2:$C$409,3,FALSE))</f>
      </c>
      <c r="E34" s="279"/>
      <c r="F34" s="132"/>
      <c r="G34" s="132"/>
      <c r="H34" s="291"/>
      <c r="I34" s="292"/>
      <c r="J34" s="283"/>
      <c r="K34" s="284"/>
      <c r="L34" s="285"/>
      <c r="M34" s="286" t="e">
        <f t="shared" si="0"/>
        <v>#N/A</v>
      </c>
      <c r="N34" s="283"/>
      <c r="O34" s="293"/>
      <c r="P34" s="285"/>
      <c r="Q34" s="286" t="e">
        <f t="shared" si="1"/>
        <v>#N/A</v>
      </c>
      <c r="R34" s="287"/>
      <c r="S34" s="294"/>
    </row>
    <row r="35" spans="1:19" ht="32.25" customHeight="1">
      <c r="A35" s="131">
        <v>18</v>
      </c>
      <c r="B35" s="289"/>
      <c r="C35" s="290">
        <v>2</v>
      </c>
      <c r="D35" s="220">
        <f>IF(B35="","",VLOOKUP(B35,Sheet1!$A$2:$C$409,3,FALSE))</f>
      </c>
      <c r="E35" s="279"/>
      <c r="F35" s="132"/>
      <c r="G35" s="132"/>
      <c r="H35" s="291"/>
      <c r="I35" s="292"/>
      <c r="J35" s="283"/>
      <c r="K35" s="284"/>
      <c r="L35" s="285"/>
      <c r="M35" s="286" t="e">
        <f t="shared" si="0"/>
        <v>#N/A</v>
      </c>
      <c r="N35" s="283"/>
      <c r="O35" s="293"/>
      <c r="P35" s="285"/>
      <c r="Q35" s="286" t="e">
        <f t="shared" si="1"/>
        <v>#N/A</v>
      </c>
      <c r="R35" s="287"/>
      <c r="S35" s="294"/>
    </row>
    <row r="36" spans="1:19" ht="32.25" customHeight="1">
      <c r="A36" s="131">
        <v>19</v>
      </c>
      <c r="B36" s="289"/>
      <c r="C36" s="290">
        <v>2</v>
      </c>
      <c r="D36" s="220">
        <f>IF(B36="","",VLOOKUP(B36,Sheet1!$A$2:$C$409,3,FALSE))</f>
      </c>
      <c r="E36" s="279"/>
      <c r="F36" s="132"/>
      <c r="G36" s="132"/>
      <c r="H36" s="291"/>
      <c r="I36" s="292"/>
      <c r="J36" s="283"/>
      <c r="K36" s="284"/>
      <c r="L36" s="285"/>
      <c r="M36" s="286" t="e">
        <f t="shared" si="0"/>
        <v>#N/A</v>
      </c>
      <c r="N36" s="283"/>
      <c r="O36" s="293"/>
      <c r="P36" s="285"/>
      <c r="Q36" s="286" t="e">
        <f t="shared" si="1"/>
        <v>#N/A</v>
      </c>
      <c r="R36" s="287"/>
      <c r="S36" s="294"/>
    </row>
    <row r="37" spans="1:19" ht="32.25" customHeight="1">
      <c r="A37" s="131">
        <v>20</v>
      </c>
      <c r="B37" s="289"/>
      <c r="C37" s="290">
        <v>2</v>
      </c>
      <c r="D37" s="220">
        <f>IF(B37="","",VLOOKUP(B37,Sheet1!$A$2:$C$409,3,FALSE))</f>
      </c>
      <c r="E37" s="279"/>
      <c r="F37" s="132"/>
      <c r="G37" s="132"/>
      <c r="H37" s="291"/>
      <c r="I37" s="292"/>
      <c r="J37" s="283"/>
      <c r="K37" s="284"/>
      <c r="L37" s="285"/>
      <c r="M37" s="286" t="e">
        <f t="shared" si="0"/>
        <v>#N/A</v>
      </c>
      <c r="N37" s="283"/>
      <c r="O37" s="293"/>
      <c r="P37" s="285"/>
      <c r="Q37" s="286" t="e">
        <f t="shared" si="1"/>
        <v>#N/A</v>
      </c>
      <c r="R37" s="287"/>
      <c r="S37" s="288"/>
    </row>
    <row r="38" spans="1:19" ht="32.25" customHeight="1">
      <c r="A38" s="131">
        <v>21</v>
      </c>
      <c r="B38" s="289"/>
      <c r="C38" s="290">
        <v>2</v>
      </c>
      <c r="D38" s="220">
        <f>IF(B38="","",VLOOKUP(B38,Sheet1!$A$2:$C$409,3,FALSE))</f>
      </c>
      <c r="E38" s="279"/>
      <c r="F38" s="132"/>
      <c r="G38" s="132"/>
      <c r="H38" s="291"/>
      <c r="I38" s="292"/>
      <c r="J38" s="283"/>
      <c r="K38" s="284"/>
      <c r="L38" s="285"/>
      <c r="M38" s="286" t="e">
        <f t="shared" si="0"/>
        <v>#N/A</v>
      </c>
      <c r="N38" s="283"/>
      <c r="O38" s="293"/>
      <c r="P38" s="285"/>
      <c r="Q38" s="286" t="e">
        <f t="shared" si="1"/>
        <v>#N/A</v>
      </c>
      <c r="R38" s="287"/>
      <c r="S38" s="294"/>
    </row>
    <row r="39" spans="1:19" ht="32.25" customHeight="1">
      <c r="A39" s="131">
        <v>22</v>
      </c>
      <c r="B39" s="289"/>
      <c r="C39" s="290">
        <v>2</v>
      </c>
      <c r="D39" s="220">
        <f>IF(B39="","",VLOOKUP(B39,Sheet1!$A$2:$C$409,3,FALSE))</f>
      </c>
      <c r="E39" s="279"/>
      <c r="F39" s="132"/>
      <c r="G39" s="132"/>
      <c r="H39" s="291"/>
      <c r="I39" s="292"/>
      <c r="J39" s="283"/>
      <c r="K39" s="284"/>
      <c r="L39" s="285"/>
      <c r="M39" s="286" t="e">
        <f t="shared" si="0"/>
        <v>#N/A</v>
      </c>
      <c r="N39" s="283"/>
      <c r="O39" s="293"/>
      <c r="P39" s="285"/>
      <c r="Q39" s="286" t="e">
        <f t="shared" si="1"/>
        <v>#N/A</v>
      </c>
      <c r="R39" s="287"/>
      <c r="S39" s="294"/>
    </row>
    <row r="40" spans="1:19" ht="32.25" customHeight="1">
      <c r="A40" s="131">
        <v>23</v>
      </c>
      <c r="B40" s="289"/>
      <c r="C40" s="290">
        <v>2</v>
      </c>
      <c r="D40" s="220">
        <f>IF(B40="","",VLOOKUP(B40,Sheet1!$A$2:$C$409,3,FALSE))</f>
      </c>
      <c r="E40" s="279"/>
      <c r="F40" s="132"/>
      <c r="G40" s="132"/>
      <c r="H40" s="291"/>
      <c r="I40" s="292"/>
      <c r="J40" s="283"/>
      <c r="K40" s="284"/>
      <c r="L40" s="285"/>
      <c r="M40" s="286" t="e">
        <f t="shared" si="0"/>
        <v>#N/A</v>
      </c>
      <c r="N40" s="283"/>
      <c r="O40" s="293"/>
      <c r="P40" s="285"/>
      <c r="Q40" s="286" t="e">
        <f t="shared" si="1"/>
        <v>#N/A</v>
      </c>
      <c r="R40" s="287"/>
      <c r="S40" s="294"/>
    </row>
    <row r="41" spans="1:19" ht="32.25" customHeight="1">
      <c r="A41" s="131">
        <v>24</v>
      </c>
      <c r="B41" s="289"/>
      <c r="C41" s="290">
        <v>2</v>
      </c>
      <c r="D41" s="220">
        <f>IF(B41="","",VLOOKUP(B41,Sheet1!$A$2:$C$409,3,FALSE))</f>
      </c>
      <c r="E41" s="279"/>
      <c r="F41" s="132"/>
      <c r="G41" s="132"/>
      <c r="H41" s="291"/>
      <c r="I41" s="292"/>
      <c r="J41" s="283"/>
      <c r="K41" s="284"/>
      <c r="L41" s="285"/>
      <c r="M41" s="286" t="e">
        <f t="shared" si="0"/>
        <v>#N/A</v>
      </c>
      <c r="N41" s="283"/>
      <c r="O41" s="293"/>
      <c r="P41" s="285"/>
      <c r="Q41" s="286" t="e">
        <f t="shared" si="1"/>
        <v>#N/A</v>
      </c>
      <c r="R41" s="287"/>
      <c r="S41" s="294"/>
    </row>
    <row r="42" spans="1:22" ht="32.25" customHeight="1">
      <c r="A42" s="131">
        <v>25</v>
      </c>
      <c r="B42" s="289"/>
      <c r="C42" s="290">
        <v>2</v>
      </c>
      <c r="D42" s="220">
        <f>IF(B42="","",VLOOKUP(B42,Sheet1!$A$2:$C$409,3,FALSE))</f>
      </c>
      <c r="E42" s="279"/>
      <c r="F42" s="132"/>
      <c r="G42" s="132"/>
      <c r="H42" s="291"/>
      <c r="I42" s="292"/>
      <c r="J42" s="283"/>
      <c r="K42" s="284"/>
      <c r="L42" s="285"/>
      <c r="M42" s="286" t="e">
        <f t="shared" si="0"/>
        <v>#N/A</v>
      </c>
      <c r="N42" s="283"/>
      <c r="O42" s="293"/>
      <c r="P42" s="285"/>
      <c r="Q42" s="286" t="e">
        <f t="shared" si="1"/>
        <v>#N/A</v>
      </c>
      <c r="R42" s="287"/>
      <c r="S42" s="294"/>
      <c r="U42" s="34"/>
      <c r="V42" s="34"/>
    </row>
    <row r="43" spans="1:19" ht="32.25" customHeight="1">
      <c r="A43" s="131">
        <v>26</v>
      </c>
      <c r="B43" s="289"/>
      <c r="C43" s="290">
        <v>2</v>
      </c>
      <c r="D43" s="220">
        <f>IF(B43="","",VLOOKUP(B43,Sheet1!$A$2:$C$409,3,FALSE))</f>
      </c>
      <c r="E43" s="279"/>
      <c r="F43" s="132"/>
      <c r="G43" s="132"/>
      <c r="H43" s="291"/>
      <c r="I43" s="292"/>
      <c r="J43" s="283"/>
      <c r="K43" s="284"/>
      <c r="L43" s="285"/>
      <c r="M43" s="286" t="e">
        <f t="shared" si="0"/>
        <v>#N/A</v>
      </c>
      <c r="N43" s="283"/>
      <c r="O43" s="293"/>
      <c r="P43" s="285"/>
      <c r="Q43" s="286" t="e">
        <f t="shared" si="1"/>
        <v>#N/A</v>
      </c>
      <c r="R43" s="287"/>
      <c r="S43" s="294"/>
    </row>
    <row r="44" spans="1:19" ht="32.25" customHeight="1">
      <c r="A44" s="131">
        <v>27</v>
      </c>
      <c r="B44" s="289"/>
      <c r="C44" s="290">
        <v>2</v>
      </c>
      <c r="D44" s="220">
        <f>IF(B44="","",VLOOKUP(B44,Sheet1!$A$2:$C$409,3,FALSE))</f>
      </c>
      <c r="E44" s="279"/>
      <c r="F44" s="132"/>
      <c r="G44" s="132"/>
      <c r="H44" s="291"/>
      <c r="I44" s="292"/>
      <c r="J44" s="283"/>
      <c r="K44" s="284"/>
      <c r="L44" s="285"/>
      <c r="M44" s="286" t="e">
        <f t="shared" si="0"/>
        <v>#N/A</v>
      </c>
      <c r="N44" s="283"/>
      <c r="O44" s="293"/>
      <c r="P44" s="285"/>
      <c r="Q44" s="286" t="e">
        <f t="shared" si="1"/>
        <v>#N/A</v>
      </c>
      <c r="R44" s="287"/>
      <c r="S44" s="294"/>
    </row>
    <row r="45" spans="1:19" ht="32.25" customHeight="1">
      <c r="A45" s="131">
        <v>28</v>
      </c>
      <c r="B45" s="289"/>
      <c r="C45" s="290">
        <v>2</v>
      </c>
      <c r="D45" s="220">
        <f>IF(B45="","",VLOOKUP(B45,Sheet1!$A$2:$C$409,3,FALSE))</f>
      </c>
      <c r="E45" s="279"/>
      <c r="F45" s="132"/>
      <c r="G45" s="132"/>
      <c r="H45" s="291"/>
      <c r="I45" s="292"/>
      <c r="J45" s="283"/>
      <c r="K45" s="284"/>
      <c r="L45" s="285"/>
      <c r="M45" s="286" t="e">
        <f t="shared" si="0"/>
        <v>#N/A</v>
      </c>
      <c r="N45" s="283"/>
      <c r="O45" s="293"/>
      <c r="P45" s="285"/>
      <c r="Q45" s="286" t="e">
        <f t="shared" si="1"/>
        <v>#N/A</v>
      </c>
      <c r="R45" s="287"/>
      <c r="S45" s="294"/>
    </row>
    <row r="46" spans="1:19" ht="32.25" customHeight="1">
      <c r="A46" s="131">
        <v>29</v>
      </c>
      <c r="B46" s="277"/>
      <c r="C46" s="290">
        <v>2</v>
      </c>
      <c r="D46" s="220">
        <f>IF(B46="","",VLOOKUP(B46,Sheet1!$A$2:$C$409,3,FALSE))</f>
      </c>
      <c r="E46" s="279"/>
      <c r="F46" s="132"/>
      <c r="G46" s="132"/>
      <c r="H46" s="291"/>
      <c r="I46" s="292"/>
      <c r="J46" s="283"/>
      <c r="K46" s="284"/>
      <c r="L46" s="285"/>
      <c r="M46" s="286" t="e">
        <f t="shared" si="0"/>
        <v>#N/A</v>
      </c>
      <c r="N46" s="283"/>
      <c r="O46" s="293"/>
      <c r="P46" s="285"/>
      <c r="Q46" s="286" t="e">
        <f t="shared" si="1"/>
        <v>#N/A</v>
      </c>
      <c r="R46" s="287"/>
      <c r="S46" s="294"/>
    </row>
    <row r="47" spans="1:19" ht="32.25" customHeight="1" thickBot="1">
      <c r="A47" s="133">
        <v>30</v>
      </c>
      <c r="B47" s="295"/>
      <c r="C47" s="296">
        <v>2</v>
      </c>
      <c r="D47" s="221">
        <f>IF(B47="","",VLOOKUP(B47,Sheet1!$A$2:$C$409,3,FALSE))</f>
      </c>
      <c r="E47" s="297"/>
      <c r="F47" s="298"/>
      <c r="G47" s="299"/>
      <c r="H47" s="300"/>
      <c r="I47" s="301"/>
      <c r="J47" s="302"/>
      <c r="K47" s="303"/>
      <c r="L47" s="304"/>
      <c r="M47" s="305" t="e">
        <f t="shared" si="0"/>
        <v>#N/A</v>
      </c>
      <c r="N47" s="302"/>
      <c r="O47" s="303"/>
      <c r="P47" s="306"/>
      <c r="Q47" s="305" t="e">
        <f t="shared" si="1"/>
        <v>#N/A</v>
      </c>
      <c r="R47" s="307"/>
      <c r="S47" s="308"/>
    </row>
    <row r="48" spans="1:22" s="34" customFormat="1" ht="20.25" customHeight="1">
      <c r="A48" s="33"/>
      <c r="B48" s="33"/>
      <c r="C48" s="33"/>
      <c r="D48" s="33"/>
      <c r="E48" s="33"/>
      <c r="F48" s="95"/>
      <c r="G48" s="95"/>
      <c r="H48" s="91"/>
      <c r="I48" s="91"/>
      <c r="J48" s="96"/>
      <c r="K48" s="96"/>
      <c r="L48" s="96"/>
      <c r="M48" s="96"/>
      <c r="N48" s="96"/>
      <c r="O48" s="96"/>
      <c r="P48" s="96"/>
      <c r="Q48" s="96"/>
      <c r="R48" s="33"/>
      <c r="S48" s="97"/>
      <c r="U48" s="10"/>
      <c r="V48" s="10"/>
    </row>
  </sheetData>
  <sheetProtection selectLockedCells="1"/>
  <mergeCells count="13">
    <mergeCell ref="B9:B10"/>
    <mergeCell ref="D10:S10"/>
    <mergeCell ref="A1:T1"/>
    <mergeCell ref="C6:D6"/>
    <mergeCell ref="E6:P6"/>
    <mergeCell ref="D8:H8"/>
    <mergeCell ref="L8:Q8"/>
    <mergeCell ref="C9:C10"/>
    <mergeCell ref="D9:E9"/>
    <mergeCell ref="L9:S9"/>
    <mergeCell ref="D11:F11"/>
    <mergeCell ref="G11:H11"/>
    <mergeCell ref="L11:S11"/>
  </mergeCells>
  <dataValidations count="6">
    <dataValidation allowBlank="1" showInputMessage="1" showErrorMessage="1" imeMode="halfKatakana" sqref="G18:G47"/>
    <dataValidation allowBlank="1" showInputMessage="1" showErrorMessage="1" imeMode="halfAlpha" sqref="L18:L47 P18:P47"/>
    <dataValidation type="list" allowBlank="1" showInputMessage="1" showErrorMessage="1" sqref="E6">
      <formula1>$V$6</formula1>
    </dataValidation>
    <dataValidation type="list" allowBlank="1" showInputMessage="1" showErrorMessage="1" sqref="O17 O47 K17">
      <formula1>$U$17:$U$25</formula1>
    </dataValidation>
    <dataValidation type="list" allowBlank="1" showInputMessage="1" showErrorMessage="1" sqref="O18:O46 K18:K47">
      <formula1>$U$17:$U$26</formula1>
    </dataValidation>
    <dataValidation type="list" allowBlank="1" showInputMessage="1" showErrorMessage="1" sqref="J17:J47 N17:N47">
      <formula1>$U$17:$U$28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SheetLayoutView="100" zoomScalePageLayoutView="0" workbookViewId="0" topLeftCell="A1">
      <selection activeCell="D17" sqref="D17"/>
    </sheetView>
  </sheetViews>
  <sheetFormatPr defaultColWidth="9.125" defaultRowHeight="12.75"/>
  <cols>
    <col min="1" max="1" width="23.00390625" style="5" customWidth="1"/>
    <col min="2" max="2" width="4.50390625" style="5" hidden="1" customWidth="1"/>
    <col min="3" max="3" width="8.875" style="5" customWidth="1"/>
    <col min="4" max="4" width="11.50390625" style="5" customWidth="1"/>
    <col min="5" max="5" width="7.875" style="5" customWidth="1"/>
    <col min="6" max="6" width="8.25390625" style="5" customWidth="1"/>
    <col min="7" max="12" width="5.875" style="5" customWidth="1"/>
    <col min="13" max="16384" width="9.125" style="5" customWidth="1"/>
  </cols>
  <sheetData>
    <row r="1" ht="9.75" customHeight="1"/>
    <row r="2" spans="1:12" ht="25.5" customHeight="1">
      <c r="A2" s="121" t="s">
        <v>67</v>
      </c>
      <c r="B2" s="370"/>
      <c r="C2" s="370"/>
      <c r="D2" s="122"/>
      <c r="E2" s="371"/>
      <c r="F2" s="371"/>
      <c r="G2" s="370"/>
      <c r="H2" s="370"/>
      <c r="I2" s="370"/>
      <c r="J2" s="123"/>
      <c r="K2" s="123"/>
      <c r="L2" s="26"/>
    </row>
    <row r="3" spans="1:12" ht="13.5" customHeight="1" thickBot="1">
      <c r="A3" s="121"/>
      <c r="B3" s="121"/>
      <c r="C3" s="121"/>
      <c r="D3" s="121"/>
      <c r="E3" s="121"/>
      <c r="F3" s="121"/>
      <c r="H3" s="124"/>
      <c r="I3" s="124"/>
      <c r="J3" s="125"/>
      <c r="K3" s="125"/>
      <c r="L3" s="124"/>
    </row>
    <row r="4" spans="2:12" ht="25.5" customHeight="1" thickBot="1">
      <c r="B4" s="126"/>
      <c r="C4" s="166" t="s">
        <v>68</v>
      </c>
      <c r="D4" s="166" t="s">
        <v>69</v>
      </c>
      <c r="E4" s="166" t="s">
        <v>70</v>
      </c>
      <c r="F4" s="166" t="s">
        <v>71</v>
      </c>
      <c r="G4" s="167" t="s">
        <v>72</v>
      </c>
      <c r="H4" s="168" t="s">
        <v>73</v>
      </c>
      <c r="I4" s="168" t="s">
        <v>74</v>
      </c>
      <c r="J4" s="168" t="s">
        <v>75</v>
      </c>
      <c r="K4" s="168" t="s">
        <v>76</v>
      </c>
      <c r="L4" s="169" t="s">
        <v>77</v>
      </c>
    </row>
    <row r="5" spans="1:12" ht="25.5" customHeight="1" thickBot="1">
      <c r="A5" s="127" t="s">
        <v>78</v>
      </c>
      <c r="B5" s="128">
        <v>1</v>
      </c>
      <c r="C5" s="172" t="s">
        <v>893</v>
      </c>
      <c r="D5" s="172" t="s">
        <v>87</v>
      </c>
      <c r="E5" s="173">
        <v>386008</v>
      </c>
      <c r="F5" s="173" t="s">
        <v>88</v>
      </c>
      <c r="G5" s="174" t="s">
        <v>89</v>
      </c>
      <c r="H5" s="175" t="s">
        <v>90</v>
      </c>
      <c r="I5" s="175" t="s">
        <v>91</v>
      </c>
      <c r="J5" s="175" t="s">
        <v>92</v>
      </c>
      <c r="K5" s="175" t="s">
        <v>93</v>
      </c>
      <c r="L5" s="176" t="s">
        <v>94</v>
      </c>
    </row>
    <row r="6" spans="1:12" ht="25.5" customHeight="1" thickBot="1">
      <c r="A6" s="170" t="s">
        <v>79</v>
      </c>
      <c r="B6" s="129">
        <v>1</v>
      </c>
      <c r="C6" s="316"/>
      <c r="D6" s="316"/>
      <c r="E6" s="320"/>
      <c r="F6" s="177"/>
      <c r="G6" s="178"/>
      <c r="H6" s="178"/>
      <c r="I6" s="178"/>
      <c r="J6" s="178"/>
      <c r="K6" s="178"/>
      <c r="L6" s="179"/>
    </row>
    <row r="7" spans="1:12" ht="25.5" customHeight="1" thickBot="1">
      <c r="A7" s="170" t="s">
        <v>79</v>
      </c>
      <c r="B7" s="249">
        <v>1</v>
      </c>
      <c r="C7" s="250"/>
      <c r="D7" s="250"/>
      <c r="E7" s="251"/>
      <c r="F7" s="251"/>
      <c r="G7" s="252"/>
      <c r="H7" s="252"/>
      <c r="I7" s="252"/>
      <c r="J7" s="252"/>
      <c r="K7" s="252"/>
      <c r="L7" s="253"/>
    </row>
    <row r="8" spans="1:12" ht="25.5" customHeight="1" thickBot="1">
      <c r="A8" s="170" t="s">
        <v>79</v>
      </c>
      <c r="B8" s="249">
        <v>1</v>
      </c>
      <c r="C8" s="250"/>
      <c r="D8" s="250"/>
      <c r="E8" s="251"/>
      <c r="F8" s="251"/>
      <c r="G8" s="252"/>
      <c r="H8" s="252"/>
      <c r="I8" s="252"/>
      <c r="J8" s="252"/>
      <c r="K8" s="252"/>
      <c r="L8" s="253"/>
    </row>
    <row r="9" spans="1:12" ht="25.5" customHeight="1" thickBot="1">
      <c r="A9" s="171" t="s">
        <v>80</v>
      </c>
      <c r="B9" s="130">
        <v>2</v>
      </c>
      <c r="C9" s="318"/>
      <c r="D9" s="317"/>
      <c r="E9" s="319"/>
      <c r="F9" s="182"/>
      <c r="G9" s="252"/>
      <c r="H9" s="252"/>
      <c r="I9" s="252"/>
      <c r="J9" s="252"/>
      <c r="K9" s="252"/>
      <c r="L9" s="253"/>
    </row>
    <row r="10" spans="1:12" ht="25.5" customHeight="1" thickBot="1">
      <c r="A10" s="171" t="s">
        <v>80</v>
      </c>
      <c r="B10" s="130">
        <v>2</v>
      </c>
      <c r="C10" s="180"/>
      <c r="D10" s="180"/>
      <c r="E10" s="181"/>
      <c r="F10" s="182"/>
      <c r="G10" s="252"/>
      <c r="H10" s="252"/>
      <c r="I10" s="252"/>
      <c r="J10" s="252"/>
      <c r="K10" s="252"/>
      <c r="L10" s="253"/>
    </row>
    <row r="11" spans="1:12" ht="25.5" customHeight="1" thickBot="1">
      <c r="A11" s="171" t="s">
        <v>80</v>
      </c>
      <c r="B11" s="130">
        <v>2</v>
      </c>
      <c r="C11" s="180"/>
      <c r="D11" s="180"/>
      <c r="E11" s="181"/>
      <c r="F11" s="182"/>
      <c r="G11" s="183"/>
      <c r="H11" s="183"/>
      <c r="I11" s="183"/>
      <c r="J11" s="183"/>
      <c r="K11" s="183"/>
      <c r="L11" s="184"/>
    </row>
  </sheetData>
  <sheetProtection/>
  <mergeCells count="3">
    <mergeCell ref="B2:C2"/>
    <mergeCell ref="E2:F2"/>
    <mergeCell ref="G2:I2"/>
  </mergeCells>
  <dataValidations count="2">
    <dataValidation allowBlank="1" showInputMessage="1" showErrorMessage="1" imeMode="halfAlpha" sqref="E6:L11"/>
    <dataValidation allowBlank="1" showInputMessage="1" showErrorMessage="1" imeMode="halfKatakana" sqref="D6:D11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6.125" style="0" customWidth="1"/>
    <col min="2" max="3" width="23.00390625" style="0" customWidth="1"/>
    <col min="4" max="4" width="13.75390625" style="0" customWidth="1"/>
  </cols>
  <sheetData>
    <row r="1" spans="1:9" ht="26.25" customHeight="1">
      <c r="A1" s="353" t="s">
        <v>901</v>
      </c>
      <c r="B1" s="372"/>
      <c r="C1" s="372"/>
      <c r="D1" s="337"/>
      <c r="E1" s="309"/>
      <c r="F1" s="310"/>
      <c r="G1" s="310"/>
      <c r="H1" s="310"/>
      <c r="I1" s="310"/>
    </row>
    <row r="2" spans="1:9" ht="26.25" customHeight="1">
      <c r="A2" s="311"/>
      <c r="B2" s="312"/>
      <c r="C2" s="310"/>
      <c r="D2" s="310"/>
      <c r="E2" s="310"/>
      <c r="F2" s="310"/>
      <c r="G2" s="310"/>
      <c r="H2" s="310"/>
      <c r="I2" s="310"/>
    </row>
    <row r="3" spans="1:9" ht="26.25" customHeight="1">
      <c r="A3" s="313" t="s">
        <v>902</v>
      </c>
      <c r="B3" s="373"/>
      <c r="C3" s="374"/>
      <c r="D3" s="375"/>
      <c r="E3" s="310"/>
      <c r="F3" s="310"/>
      <c r="G3" s="310"/>
      <c r="H3" s="310"/>
      <c r="I3" s="310"/>
    </row>
    <row r="4" spans="1:4" ht="33" customHeight="1">
      <c r="A4" s="376" t="s">
        <v>907</v>
      </c>
      <c r="B4" s="376"/>
      <c r="C4" s="314" t="s">
        <v>903</v>
      </c>
      <c r="D4" s="314" t="s">
        <v>904</v>
      </c>
    </row>
    <row r="5" spans="1:4" ht="33" customHeight="1">
      <c r="A5" s="314" t="s">
        <v>905</v>
      </c>
      <c r="B5" s="315"/>
      <c r="C5" s="315"/>
      <c r="D5" s="315"/>
    </row>
    <row r="6" spans="1:4" ht="33" customHeight="1">
      <c r="A6" s="314" t="s">
        <v>906</v>
      </c>
      <c r="B6" s="315"/>
      <c r="C6" s="315"/>
      <c r="D6" s="315"/>
    </row>
    <row r="7" spans="1:4" ht="33" customHeight="1">
      <c r="A7" s="314" t="s">
        <v>906</v>
      </c>
      <c r="B7" s="315"/>
      <c r="C7" s="315"/>
      <c r="D7" s="315"/>
    </row>
    <row r="8" ht="33" customHeight="1"/>
    <row r="9" ht="33" customHeight="1"/>
    <row r="10" ht="33" customHeight="1"/>
    <row r="11" ht="36" customHeight="1"/>
    <row r="12" ht="36" customHeight="1"/>
    <row r="13" ht="36" customHeight="1"/>
    <row r="14" ht="36" customHeight="1"/>
  </sheetData>
  <sheetProtection/>
  <mergeCells count="3">
    <mergeCell ref="A1:D1"/>
    <mergeCell ref="B3:D3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D101">
      <selection activeCell="O2" sqref="O2"/>
    </sheetView>
  </sheetViews>
  <sheetFormatPr defaultColWidth="10.25390625" defaultRowHeight="12.75"/>
  <cols>
    <col min="1" max="1" width="9.75390625" style="82" bestFit="1" customWidth="1"/>
    <col min="2" max="2" width="18.875" style="82" customWidth="1"/>
    <col min="3" max="3" width="26.125" style="82" customWidth="1"/>
    <col min="4" max="4" width="10.25390625" style="63" customWidth="1"/>
    <col min="5" max="5" width="16.125" style="63" bestFit="1" customWidth="1"/>
    <col min="6" max="6" width="28.75390625" style="63" customWidth="1"/>
    <col min="7" max="7" width="10.25390625" style="63" customWidth="1"/>
    <col min="8" max="8" width="18.50390625" style="63" customWidth="1"/>
    <col min="9" max="9" width="18.25390625" style="63" customWidth="1"/>
    <col min="10" max="16384" width="10.25390625" style="82" customWidth="1"/>
  </cols>
  <sheetData>
    <row r="1" spans="1:10" s="63" customFormat="1" ht="21.75" customHeight="1" thickBot="1">
      <c r="A1" s="377" t="s">
        <v>97</v>
      </c>
      <c r="B1" s="378"/>
      <c r="C1" s="379"/>
      <c r="D1" s="380" t="s">
        <v>98</v>
      </c>
      <c r="E1" s="381"/>
      <c r="F1" s="382"/>
      <c r="G1" s="383" t="s">
        <v>99</v>
      </c>
      <c r="H1" s="381"/>
      <c r="I1" s="382"/>
      <c r="J1" s="384" t="s">
        <v>100</v>
      </c>
    </row>
    <row r="2" spans="1:10" ht="12.75">
      <c r="A2" s="193">
        <v>140001</v>
      </c>
      <c r="B2" s="194" t="s">
        <v>101</v>
      </c>
      <c r="C2" s="195" t="s">
        <v>102</v>
      </c>
      <c r="D2" s="196">
        <v>383001</v>
      </c>
      <c r="E2" s="197" t="s">
        <v>696</v>
      </c>
      <c r="F2" s="198" t="s">
        <v>103</v>
      </c>
      <c r="G2" s="199">
        <v>385001</v>
      </c>
      <c r="H2" s="200" t="s">
        <v>779</v>
      </c>
      <c r="I2" s="201" t="s">
        <v>104</v>
      </c>
      <c r="J2" s="385"/>
    </row>
    <row r="3" spans="1:10" ht="12.75">
      <c r="A3" s="202">
        <v>220001</v>
      </c>
      <c r="B3" s="203" t="s">
        <v>105</v>
      </c>
      <c r="C3" s="204" t="s">
        <v>106</v>
      </c>
      <c r="D3" s="205">
        <v>383091</v>
      </c>
      <c r="E3" s="64" t="s">
        <v>776</v>
      </c>
      <c r="F3" s="206" t="s">
        <v>107</v>
      </c>
      <c r="G3" s="76">
        <v>385002</v>
      </c>
      <c r="H3" s="64" t="s">
        <v>780</v>
      </c>
      <c r="I3" s="65" t="s">
        <v>108</v>
      </c>
      <c r="J3" s="385"/>
    </row>
    <row r="4" spans="1:10" ht="12.75">
      <c r="A4" s="202">
        <v>280001</v>
      </c>
      <c r="B4" s="203" t="s">
        <v>109</v>
      </c>
      <c r="C4" s="204" t="s">
        <v>110</v>
      </c>
      <c r="D4" s="205">
        <v>383092</v>
      </c>
      <c r="E4" s="64" t="s">
        <v>697</v>
      </c>
      <c r="F4" s="206" t="s">
        <v>111</v>
      </c>
      <c r="G4" s="76">
        <v>385003</v>
      </c>
      <c r="H4" s="64" t="s">
        <v>781</v>
      </c>
      <c r="I4" s="65" t="s">
        <v>112</v>
      </c>
      <c r="J4" s="385"/>
    </row>
    <row r="5" spans="1:10" ht="12.75">
      <c r="A5" s="202">
        <v>334555</v>
      </c>
      <c r="B5" s="203" t="s">
        <v>113</v>
      </c>
      <c r="C5" s="204" t="s">
        <v>114</v>
      </c>
      <c r="D5" s="205">
        <v>383101</v>
      </c>
      <c r="E5" s="64" t="s">
        <v>698</v>
      </c>
      <c r="F5" s="206" t="s">
        <v>115</v>
      </c>
      <c r="G5" s="76">
        <v>385004</v>
      </c>
      <c r="H5" s="64" t="s">
        <v>782</v>
      </c>
      <c r="I5" s="65" t="s">
        <v>116</v>
      </c>
      <c r="J5" s="385"/>
    </row>
    <row r="6" spans="1:10" ht="12.75">
      <c r="A6" s="202">
        <v>340080</v>
      </c>
      <c r="B6" s="203" t="s">
        <v>117</v>
      </c>
      <c r="C6" s="204" t="s">
        <v>117</v>
      </c>
      <c r="D6" s="205">
        <v>383102</v>
      </c>
      <c r="E6" s="64" t="s">
        <v>699</v>
      </c>
      <c r="F6" s="206" t="s">
        <v>118</v>
      </c>
      <c r="G6" s="76">
        <v>385006</v>
      </c>
      <c r="H6" s="64" t="s">
        <v>783</v>
      </c>
      <c r="I6" s="65" t="s">
        <v>119</v>
      </c>
      <c r="J6" s="385"/>
    </row>
    <row r="7" spans="1:10" ht="12.75">
      <c r="A7" s="202">
        <v>350001</v>
      </c>
      <c r="B7" s="203" t="s">
        <v>120</v>
      </c>
      <c r="C7" s="204" t="s">
        <v>121</v>
      </c>
      <c r="D7" s="205">
        <v>383103</v>
      </c>
      <c r="E7" s="64" t="s">
        <v>700</v>
      </c>
      <c r="F7" s="206" t="s">
        <v>122</v>
      </c>
      <c r="G7" s="76">
        <v>385007</v>
      </c>
      <c r="H7" s="64" t="s">
        <v>784</v>
      </c>
      <c r="I7" s="65" t="s">
        <v>123</v>
      </c>
      <c r="J7" s="385"/>
    </row>
    <row r="8" spans="1:10" ht="12.75">
      <c r="A8" s="202">
        <v>350209</v>
      </c>
      <c r="B8" s="203" t="s">
        <v>124</v>
      </c>
      <c r="C8" s="204" t="s">
        <v>125</v>
      </c>
      <c r="D8" s="205">
        <v>383104</v>
      </c>
      <c r="E8" s="64" t="s">
        <v>701</v>
      </c>
      <c r="F8" s="206" t="s">
        <v>126</v>
      </c>
      <c r="G8" s="76">
        <v>385008</v>
      </c>
      <c r="H8" s="64" t="s">
        <v>785</v>
      </c>
      <c r="I8" s="65" t="s">
        <v>127</v>
      </c>
      <c r="J8" s="385"/>
    </row>
    <row r="9" spans="1:10" ht="12.75">
      <c r="A9" s="202">
        <v>360026</v>
      </c>
      <c r="B9" s="203" t="s">
        <v>128</v>
      </c>
      <c r="C9" s="204" t="s">
        <v>129</v>
      </c>
      <c r="D9" s="205">
        <v>383105</v>
      </c>
      <c r="E9" s="64" t="s">
        <v>702</v>
      </c>
      <c r="F9" s="206" t="s">
        <v>130</v>
      </c>
      <c r="G9" s="76">
        <v>385009</v>
      </c>
      <c r="H9" s="64" t="s">
        <v>786</v>
      </c>
      <c r="I9" s="65" t="s">
        <v>131</v>
      </c>
      <c r="J9" s="385"/>
    </row>
    <row r="10" spans="1:10" ht="12.75">
      <c r="A10" s="202">
        <v>370001</v>
      </c>
      <c r="B10" s="203" t="s">
        <v>132</v>
      </c>
      <c r="C10" s="204" t="s">
        <v>132</v>
      </c>
      <c r="D10" s="205">
        <v>383106</v>
      </c>
      <c r="E10" s="64" t="s">
        <v>703</v>
      </c>
      <c r="F10" s="206" t="s">
        <v>133</v>
      </c>
      <c r="G10" s="76">
        <v>385010</v>
      </c>
      <c r="H10" s="64" t="s">
        <v>787</v>
      </c>
      <c r="I10" s="65" t="s">
        <v>134</v>
      </c>
      <c r="J10" s="385"/>
    </row>
    <row r="11" spans="1:10" ht="12.75">
      <c r="A11" s="202">
        <v>370061</v>
      </c>
      <c r="B11" s="203" t="s">
        <v>135</v>
      </c>
      <c r="C11" s="204" t="s">
        <v>135</v>
      </c>
      <c r="D11" s="205">
        <v>383107</v>
      </c>
      <c r="E11" s="64" t="s">
        <v>704</v>
      </c>
      <c r="F11" s="206" t="s">
        <v>136</v>
      </c>
      <c r="G11" s="76">
        <v>385011</v>
      </c>
      <c r="H11" s="64" t="s">
        <v>788</v>
      </c>
      <c r="I11" s="65" t="s">
        <v>137</v>
      </c>
      <c r="J11" s="385"/>
    </row>
    <row r="12" spans="1:10" ht="12.75">
      <c r="A12" s="202">
        <v>380000</v>
      </c>
      <c r="B12" s="203" t="s">
        <v>138</v>
      </c>
      <c r="C12" s="204" t="s">
        <v>139</v>
      </c>
      <c r="D12" s="205">
        <v>383108</v>
      </c>
      <c r="E12" s="64" t="s">
        <v>705</v>
      </c>
      <c r="F12" s="206" t="s">
        <v>140</v>
      </c>
      <c r="G12" s="76">
        <v>385013</v>
      </c>
      <c r="H12" s="64" t="s">
        <v>789</v>
      </c>
      <c r="I12" s="65" t="s">
        <v>141</v>
      </c>
      <c r="J12" s="385"/>
    </row>
    <row r="13" spans="1:10" ht="12.75">
      <c r="A13" s="202">
        <v>380001</v>
      </c>
      <c r="B13" s="203" t="s">
        <v>142</v>
      </c>
      <c r="C13" s="204" t="s">
        <v>143</v>
      </c>
      <c r="D13" s="205">
        <v>383109</v>
      </c>
      <c r="E13" s="64" t="s">
        <v>706</v>
      </c>
      <c r="F13" s="206" t="s">
        <v>144</v>
      </c>
      <c r="G13" s="76">
        <v>385014</v>
      </c>
      <c r="H13" s="64" t="s">
        <v>790</v>
      </c>
      <c r="I13" s="65" t="s">
        <v>145</v>
      </c>
      <c r="J13" s="385"/>
    </row>
    <row r="14" spans="1:10" ht="12.75">
      <c r="A14" s="202">
        <v>380003</v>
      </c>
      <c r="B14" s="203" t="s">
        <v>146</v>
      </c>
      <c r="C14" s="204" t="s">
        <v>147</v>
      </c>
      <c r="D14" s="205">
        <v>383110</v>
      </c>
      <c r="E14" s="64" t="s">
        <v>707</v>
      </c>
      <c r="F14" s="206" t="s">
        <v>33</v>
      </c>
      <c r="G14" s="76">
        <v>385018</v>
      </c>
      <c r="H14" s="64" t="s">
        <v>791</v>
      </c>
      <c r="I14" s="65" t="s">
        <v>148</v>
      </c>
      <c r="J14" s="385"/>
    </row>
    <row r="15" spans="1:10" ht="12.75">
      <c r="A15" s="202">
        <v>380005</v>
      </c>
      <c r="B15" s="203" t="s">
        <v>149</v>
      </c>
      <c r="C15" s="204" t="s">
        <v>150</v>
      </c>
      <c r="D15" s="205">
        <v>383111</v>
      </c>
      <c r="E15" s="64" t="s">
        <v>708</v>
      </c>
      <c r="F15" s="206" t="s">
        <v>151</v>
      </c>
      <c r="G15" s="76">
        <v>385020</v>
      </c>
      <c r="H15" s="64" t="s">
        <v>792</v>
      </c>
      <c r="I15" s="65" t="s">
        <v>152</v>
      </c>
      <c r="J15" s="385"/>
    </row>
    <row r="16" spans="1:10" ht="12.75">
      <c r="A16" s="202">
        <v>380006</v>
      </c>
      <c r="B16" s="203" t="s">
        <v>153</v>
      </c>
      <c r="C16" s="204" t="s">
        <v>154</v>
      </c>
      <c r="D16" s="205">
        <v>383112</v>
      </c>
      <c r="E16" s="64" t="s">
        <v>709</v>
      </c>
      <c r="F16" s="206" t="s">
        <v>155</v>
      </c>
      <c r="G16" s="76">
        <v>385021</v>
      </c>
      <c r="H16" s="64" t="s">
        <v>793</v>
      </c>
      <c r="I16" s="65" t="s">
        <v>156</v>
      </c>
      <c r="J16" s="385"/>
    </row>
    <row r="17" spans="1:10" ht="12.75">
      <c r="A17" s="202">
        <v>380008</v>
      </c>
      <c r="B17" s="203" t="s">
        <v>157</v>
      </c>
      <c r="C17" s="204" t="s">
        <v>158</v>
      </c>
      <c r="D17" s="205">
        <v>383113</v>
      </c>
      <c r="E17" s="64" t="s">
        <v>710</v>
      </c>
      <c r="F17" s="206" t="s">
        <v>159</v>
      </c>
      <c r="G17" s="76">
        <v>385022</v>
      </c>
      <c r="H17" s="64" t="s">
        <v>794</v>
      </c>
      <c r="I17" s="65" t="s">
        <v>160</v>
      </c>
      <c r="J17" s="385"/>
    </row>
    <row r="18" spans="1:10" ht="12.75">
      <c r="A18" s="202">
        <v>380009</v>
      </c>
      <c r="B18" s="203" t="s">
        <v>161</v>
      </c>
      <c r="C18" s="204" t="s">
        <v>162</v>
      </c>
      <c r="D18" s="205">
        <v>383114</v>
      </c>
      <c r="E18" s="64" t="s">
        <v>711</v>
      </c>
      <c r="F18" s="206" t="s">
        <v>163</v>
      </c>
      <c r="G18" s="76">
        <v>385023</v>
      </c>
      <c r="H18" s="64" t="s">
        <v>795</v>
      </c>
      <c r="I18" s="65" t="s">
        <v>164</v>
      </c>
      <c r="J18" s="385"/>
    </row>
    <row r="19" spans="1:10" ht="12.75">
      <c r="A19" s="202">
        <v>380014</v>
      </c>
      <c r="B19" s="203" t="s">
        <v>165</v>
      </c>
      <c r="C19" s="204" t="s">
        <v>166</v>
      </c>
      <c r="D19" s="205">
        <v>383115</v>
      </c>
      <c r="E19" s="64" t="s">
        <v>712</v>
      </c>
      <c r="F19" s="206" t="s">
        <v>167</v>
      </c>
      <c r="G19" s="76">
        <v>385024</v>
      </c>
      <c r="H19" s="64" t="s">
        <v>796</v>
      </c>
      <c r="I19" s="65" t="s">
        <v>168</v>
      </c>
      <c r="J19" s="385"/>
    </row>
    <row r="20" spans="1:10" ht="12.75">
      <c r="A20" s="202">
        <v>380019</v>
      </c>
      <c r="B20" s="203" t="s">
        <v>169</v>
      </c>
      <c r="C20" s="204" t="s">
        <v>170</v>
      </c>
      <c r="D20" s="205">
        <v>383116</v>
      </c>
      <c r="E20" s="64" t="s">
        <v>713</v>
      </c>
      <c r="F20" s="206" t="s">
        <v>171</v>
      </c>
      <c r="G20" s="76">
        <v>385025</v>
      </c>
      <c r="H20" s="64" t="s">
        <v>797</v>
      </c>
      <c r="I20" s="65" t="s">
        <v>172</v>
      </c>
      <c r="J20" s="385"/>
    </row>
    <row r="21" spans="1:10" ht="12.75">
      <c r="A21" s="202">
        <v>380020</v>
      </c>
      <c r="B21" s="203" t="s">
        <v>173</v>
      </c>
      <c r="C21" s="204" t="s">
        <v>174</v>
      </c>
      <c r="D21" s="205">
        <v>383117</v>
      </c>
      <c r="E21" s="64" t="s">
        <v>714</v>
      </c>
      <c r="F21" s="206" t="s">
        <v>175</v>
      </c>
      <c r="G21" s="76">
        <v>385026</v>
      </c>
      <c r="H21" s="64" t="s">
        <v>798</v>
      </c>
      <c r="I21" s="65" t="s">
        <v>176</v>
      </c>
      <c r="J21" s="385"/>
    </row>
    <row r="22" spans="1:10" ht="12.75">
      <c r="A22" s="202">
        <v>380021</v>
      </c>
      <c r="B22" s="203" t="s">
        <v>177</v>
      </c>
      <c r="C22" s="204" t="s">
        <v>178</v>
      </c>
      <c r="D22" s="205">
        <v>383118</v>
      </c>
      <c r="E22" s="64" t="s">
        <v>715</v>
      </c>
      <c r="F22" s="206" t="s">
        <v>179</v>
      </c>
      <c r="G22" s="76">
        <v>385028</v>
      </c>
      <c r="H22" s="64" t="s">
        <v>799</v>
      </c>
      <c r="I22" s="65" t="s">
        <v>180</v>
      </c>
      <c r="J22" s="385"/>
    </row>
    <row r="23" spans="1:10" ht="12.75">
      <c r="A23" s="202">
        <v>380022</v>
      </c>
      <c r="B23" s="203" t="s">
        <v>181</v>
      </c>
      <c r="C23" s="204" t="s">
        <v>182</v>
      </c>
      <c r="D23" s="205">
        <v>383119</v>
      </c>
      <c r="E23" s="64" t="s">
        <v>716</v>
      </c>
      <c r="F23" s="206" t="s">
        <v>183</v>
      </c>
      <c r="G23" s="76">
        <v>385029</v>
      </c>
      <c r="H23" s="64" t="s">
        <v>800</v>
      </c>
      <c r="I23" s="65" t="s">
        <v>184</v>
      </c>
      <c r="J23" s="385"/>
    </row>
    <row r="24" spans="1:10" ht="12.75">
      <c r="A24" s="202">
        <v>380023</v>
      </c>
      <c r="B24" s="203" t="s">
        <v>185</v>
      </c>
      <c r="C24" s="204" t="s">
        <v>186</v>
      </c>
      <c r="D24" s="205">
        <v>383120</v>
      </c>
      <c r="E24" s="64" t="s">
        <v>717</v>
      </c>
      <c r="F24" s="206" t="s">
        <v>187</v>
      </c>
      <c r="G24" s="76">
        <v>385030</v>
      </c>
      <c r="H24" s="64" t="s">
        <v>801</v>
      </c>
      <c r="I24" s="65" t="s">
        <v>188</v>
      </c>
      <c r="J24" s="385"/>
    </row>
    <row r="25" spans="1:10" ht="12.75">
      <c r="A25" s="202">
        <v>380026</v>
      </c>
      <c r="B25" s="203" t="s">
        <v>189</v>
      </c>
      <c r="C25" s="204" t="s">
        <v>190</v>
      </c>
      <c r="D25" s="205">
        <v>383121</v>
      </c>
      <c r="E25" s="64" t="s">
        <v>718</v>
      </c>
      <c r="F25" s="206" t="s">
        <v>191</v>
      </c>
      <c r="G25" s="76">
        <v>385035</v>
      </c>
      <c r="H25" s="64" t="s">
        <v>802</v>
      </c>
      <c r="I25" s="65" t="s">
        <v>192</v>
      </c>
      <c r="J25" s="385"/>
    </row>
    <row r="26" spans="1:10" ht="12.75">
      <c r="A26" s="202">
        <v>380027</v>
      </c>
      <c r="B26" s="203" t="s">
        <v>193</v>
      </c>
      <c r="C26" s="204" t="s">
        <v>194</v>
      </c>
      <c r="D26" s="205">
        <v>383122</v>
      </c>
      <c r="E26" s="64" t="s">
        <v>719</v>
      </c>
      <c r="F26" s="206" t="s">
        <v>195</v>
      </c>
      <c r="G26" s="76">
        <v>385036</v>
      </c>
      <c r="H26" s="64" t="s">
        <v>803</v>
      </c>
      <c r="I26" s="65" t="s">
        <v>196</v>
      </c>
      <c r="J26" s="385"/>
    </row>
    <row r="27" spans="1:10" ht="12.75">
      <c r="A27" s="202">
        <v>380028</v>
      </c>
      <c r="B27" s="203" t="s">
        <v>197</v>
      </c>
      <c r="C27" s="204" t="s">
        <v>198</v>
      </c>
      <c r="D27" s="205">
        <v>383123</v>
      </c>
      <c r="E27" s="64" t="s">
        <v>720</v>
      </c>
      <c r="F27" s="206" t="s">
        <v>199</v>
      </c>
      <c r="G27" s="76">
        <v>385037</v>
      </c>
      <c r="H27" s="64" t="s">
        <v>804</v>
      </c>
      <c r="I27" s="65" t="s">
        <v>200</v>
      </c>
      <c r="J27" s="385"/>
    </row>
    <row r="28" spans="1:10" ht="12.75">
      <c r="A28" s="202">
        <v>380029</v>
      </c>
      <c r="B28" s="203" t="s">
        <v>201</v>
      </c>
      <c r="C28" s="204" t="s">
        <v>202</v>
      </c>
      <c r="D28" s="205">
        <v>383124</v>
      </c>
      <c r="E28" s="64" t="s">
        <v>721</v>
      </c>
      <c r="F28" s="206" t="s">
        <v>119</v>
      </c>
      <c r="G28" s="76">
        <v>385038</v>
      </c>
      <c r="H28" s="64" t="s">
        <v>805</v>
      </c>
      <c r="I28" s="65" t="s">
        <v>203</v>
      </c>
      <c r="J28" s="385"/>
    </row>
    <row r="29" spans="1:10" ht="12.75">
      <c r="A29" s="202">
        <v>380034</v>
      </c>
      <c r="B29" s="203" t="s">
        <v>204</v>
      </c>
      <c r="C29" s="204" t="s">
        <v>205</v>
      </c>
      <c r="D29" s="205">
        <v>383125</v>
      </c>
      <c r="E29" s="64" t="s">
        <v>722</v>
      </c>
      <c r="F29" s="206" t="s">
        <v>188</v>
      </c>
      <c r="G29" s="76">
        <v>385039</v>
      </c>
      <c r="H29" s="64" t="s">
        <v>806</v>
      </c>
      <c r="I29" s="65" t="s">
        <v>206</v>
      </c>
      <c r="J29" s="385"/>
    </row>
    <row r="30" spans="1:10" ht="12.75">
      <c r="A30" s="202">
        <v>380035</v>
      </c>
      <c r="B30" s="203" t="s">
        <v>207</v>
      </c>
      <c r="C30" s="204" t="s">
        <v>208</v>
      </c>
      <c r="D30" s="205">
        <v>383126</v>
      </c>
      <c r="E30" s="64" t="s">
        <v>723</v>
      </c>
      <c r="F30" s="206" t="s">
        <v>209</v>
      </c>
      <c r="G30" s="76">
        <v>385040</v>
      </c>
      <c r="H30" s="64" t="s">
        <v>807</v>
      </c>
      <c r="I30" s="65" t="s">
        <v>163</v>
      </c>
      <c r="J30" s="385"/>
    </row>
    <row r="31" spans="1:10" ht="12.75">
      <c r="A31" s="202">
        <v>380036</v>
      </c>
      <c r="B31" s="203" t="s">
        <v>210</v>
      </c>
      <c r="C31" s="204" t="s">
        <v>211</v>
      </c>
      <c r="D31" s="205">
        <v>383127</v>
      </c>
      <c r="E31" s="64" t="s">
        <v>724</v>
      </c>
      <c r="F31" s="206" t="s">
        <v>212</v>
      </c>
      <c r="G31" s="76">
        <v>385041</v>
      </c>
      <c r="H31" s="64" t="s">
        <v>808</v>
      </c>
      <c r="I31" s="65" t="s">
        <v>159</v>
      </c>
      <c r="J31" s="385"/>
    </row>
    <row r="32" spans="1:10" ht="12.75">
      <c r="A32" s="202">
        <v>380037</v>
      </c>
      <c r="B32" s="203" t="s">
        <v>213</v>
      </c>
      <c r="C32" s="204" t="s">
        <v>214</v>
      </c>
      <c r="D32" s="205">
        <v>383128</v>
      </c>
      <c r="E32" s="64" t="s">
        <v>725</v>
      </c>
      <c r="F32" s="206" t="s">
        <v>215</v>
      </c>
      <c r="G32" s="76">
        <v>385050</v>
      </c>
      <c r="H32" s="64" t="s">
        <v>809</v>
      </c>
      <c r="I32" s="65" t="s">
        <v>216</v>
      </c>
      <c r="J32" s="385"/>
    </row>
    <row r="33" spans="1:10" ht="12.75">
      <c r="A33" s="202">
        <v>380038</v>
      </c>
      <c r="B33" s="203" t="s">
        <v>217</v>
      </c>
      <c r="C33" s="204" t="s">
        <v>218</v>
      </c>
      <c r="D33" s="205">
        <v>383129</v>
      </c>
      <c r="E33" s="64" t="s">
        <v>726</v>
      </c>
      <c r="F33" s="206" t="s">
        <v>219</v>
      </c>
      <c r="G33" s="76">
        <v>385051</v>
      </c>
      <c r="H33" s="64" t="s">
        <v>810</v>
      </c>
      <c r="I33" s="65" t="s">
        <v>220</v>
      </c>
      <c r="J33" s="385"/>
    </row>
    <row r="34" spans="1:10" ht="13.5" thickBot="1">
      <c r="A34" s="202">
        <v>380039</v>
      </c>
      <c r="B34" s="203" t="s">
        <v>221</v>
      </c>
      <c r="C34" s="204" t="s">
        <v>222</v>
      </c>
      <c r="D34" s="205">
        <v>383130</v>
      </c>
      <c r="E34" s="64" t="s">
        <v>727</v>
      </c>
      <c r="F34" s="206" t="s">
        <v>223</v>
      </c>
      <c r="G34" s="76">
        <v>385052</v>
      </c>
      <c r="H34" s="64" t="s">
        <v>811</v>
      </c>
      <c r="I34" s="65" t="s">
        <v>224</v>
      </c>
      <c r="J34" s="386"/>
    </row>
    <row r="35" spans="1:9" ht="12.75">
      <c r="A35" s="202">
        <v>380040</v>
      </c>
      <c r="B35" s="203" t="s">
        <v>225</v>
      </c>
      <c r="C35" s="204" t="s">
        <v>226</v>
      </c>
      <c r="D35" s="205">
        <v>383131</v>
      </c>
      <c r="E35" s="64" t="s">
        <v>728</v>
      </c>
      <c r="F35" s="206" t="s">
        <v>227</v>
      </c>
      <c r="G35" s="76">
        <v>385053</v>
      </c>
      <c r="H35" s="64" t="s">
        <v>812</v>
      </c>
      <c r="I35" s="65" t="s">
        <v>228</v>
      </c>
    </row>
    <row r="36" spans="1:9" ht="12.75">
      <c r="A36" s="202">
        <v>380041</v>
      </c>
      <c r="B36" s="203" t="s">
        <v>229</v>
      </c>
      <c r="C36" s="204" t="s">
        <v>230</v>
      </c>
      <c r="D36" s="205">
        <v>383132</v>
      </c>
      <c r="E36" s="64" t="s">
        <v>729</v>
      </c>
      <c r="F36" s="206" t="s">
        <v>231</v>
      </c>
      <c r="G36" s="76">
        <v>385054</v>
      </c>
      <c r="H36" s="64" t="s">
        <v>813</v>
      </c>
      <c r="I36" s="65" t="s">
        <v>232</v>
      </c>
    </row>
    <row r="37" spans="1:9" ht="12.75">
      <c r="A37" s="202">
        <v>380042</v>
      </c>
      <c r="B37" s="203" t="s">
        <v>233</v>
      </c>
      <c r="C37" s="204" t="s">
        <v>234</v>
      </c>
      <c r="D37" s="205">
        <v>383133</v>
      </c>
      <c r="E37" s="64" t="s">
        <v>730</v>
      </c>
      <c r="F37" s="206" t="s">
        <v>235</v>
      </c>
      <c r="G37" s="76">
        <v>385062</v>
      </c>
      <c r="H37" s="64" t="s">
        <v>814</v>
      </c>
      <c r="I37" s="65" t="s">
        <v>236</v>
      </c>
    </row>
    <row r="38" spans="1:9" ht="12.75">
      <c r="A38" s="202">
        <v>380043</v>
      </c>
      <c r="B38" s="203" t="s">
        <v>237</v>
      </c>
      <c r="C38" s="204" t="s">
        <v>238</v>
      </c>
      <c r="D38" s="205">
        <v>383134</v>
      </c>
      <c r="E38" s="64" t="s">
        <v>731</v>
      </c>
      <c r="F38" s="206" t="s">
        <v>239</v>
      </c>
      <c r="G38" s="76">
        <v>385066</v>
      </c>
      <c r="H38" s="64" t="s">
        <v>815</v>
      </c>
      <c r="I38" s="65" t="s">
        <v>240</v>
      </c>
    </row>
    <row r="39" spans="1:9" ht="12.75">
      <c r="A39" s="202">
        <v>380050</v>
      </c>
      <c r="B39" s="203" t="s">
        <v>241</v>
      </c>
      <c r="C39" s="204" t="s">
        <v>242</v>
      </c>
      <c r="D39" s="205">
        <v>383135</v>
      </c>
      <c r="E39" s="64" t="s">
        <v>732</v>
      </c>
      <c r="F39" s="206" t="s">
        <v>243</v>
      </c>
      <c r="G39" s="76">
        <v>385073</v>
      </c>
      <c r="H39" s="64" t="s">
        <v>816</v>
      </c>
      <c r="I39" s="65" t="s">
        <v>244</v>
      </c>
    </row>
    <row r="40" spans="1:9" ht="12.75">
      <c r="A40" s="202">
        <v>380054</v>
      </c>
      <c r="B40" s="203" t="s">
        <v>245</v>
      </c>
      <c r="C40" s="204" t="s">
        <v>246</v>
      </c>
      <c r="D40" s="205">
        <v>383136</v>
      </c>
      <c r="E40" s="64" t="s">
        <v>733</v>
      </c>
      <c r="F40" s="206" t="s">
        <v>247</v>
      </c>
      <c r="G40" s="76">
        <v>385078</v>
      </c>
      <c r="H40" s="64" t="s">
        <v>817</v>
      </c>
      <c r="I40" s="65" t="s">
        <v>248</v>
      </c>
    </row>
    <row r="41" spans="1:9" ht="12.75">
      <c r="A41" s="202">
        <v>380068</v>
      </c>
      <c r="B41" s="203" t="s">
        <v>249</v>
      </c>
      <c r="C41" s="204" t="s">
        <v>250</v>
      </c>
      <c r="D41" s="205">
        <v>383137</v>
      </c>
      <c r="E41" s="64" t="s">
        <v>734</v>
      </c>
      <c r="F41" s="206" t="s">
        <v>251</v>
      </c>
      <c r="G41" s="76">
        <v>385079</v>
      </c>
      <c r="H41" s="64" t="s">
        <v>818</v>
      </c>
      <c r="I41" s="65" t="s">
        <v>252</v>
      </c>
    </row>
    <row r="42" spans="1:9" ht="12.75">
      <c r="A42" s="202">
        <v>380071</v>
      </c>
      <c r="B42" s="203" t="s">
        <v>253</v>
      </c>
      <c r="C42" s="204" t="s">
        <v>254</v>
      </c>
      <c r="D42" s="205">
        <v>383138</v>
      </c>
      <c r="E42" s="64" t="s">
        <v>735</v>
      </c>
      <c r="F42" s="206" t="s">
        <v>255</v>
      </c>
      <c r="G42" s="76">
        <v>385087</v>
      </c>
      <c r="H42" s="64" t="s">
        <v>819</v>
      </c>
      <c r="I42" s="65" t="s">
        <v>34</v>
      </c>
    </row>
    <row r="43" spans="1:9" ht="12.75">
      <c r="A43" s="202">
        <v>380074</v>
      </c>
      <c r="B43" s="203" t="s">
        <v>256</v>
      </c>
      <c r="C43" s="204" t="s">
        <v>257</v>
      </c>
      <c r="D43" s="205">
        <v>383139</v>
      </c>
      <c r="E43" s="64" t="s">
        <v>736</v>
      </c>
      <c r="F43" s="206" t="s">
        <v>258</v>
      </c>
      <c r="G43" s="76">
        <v>385088</v>
      </c>
      <c r="H43" s="64" t="s">
        <v>820</v>
      </c>
      <c r="I43" s="65" t="s">
        <v>35</v>
      </c>
    </row>
    <row r="44" spans="1:9" ht="12.75">
      <c r="A44" s="202">
        <v>380080</v>
      </c>
      <c r="B44" s="203" t="s">
        <v>259</v>
      </c>
      <c r="C44" s="204" t="s">
        <v>260</v>
      </c>
      <c r="D44" s="205">
        <v>383140</v>
      </c>
      <c r="E44" s="64" t="s">
        <v>737</v>
      </c>
      <c r="F44" s="206" t="s">
        <v>261</v>
      </c>
      <c r="G44" s="76">
        <v>385094</v>
      </c>
      <c r="H44" s="64" t="s">
        <v>821</v>
      </c>
      <c r="I44" s="65" t="s">
        <v>262</v>
      </c>
    </row>
    <row r="45" spans="1:9" ht="12.75">
      <c r="A45" s="202">
        <v>380089</v>
      </c>
      <c r="B45" s="203" t="s">
        <v>263</v>
      </c>
      <c r="C45" s="204" t="s">
        <v>264</v>
      </c>
      <c r="D45" s="205">
        <v>383141</v>
      </c>
      <c r="E45" s="64" t="s">
        <v>738</v>
      </c>
      <c r="F45" s="206" t="s">
        <v>265</v>
      </c>
      <c r="G45" s="76">
        <v>385095</v>
      </c>
      <c r="H45" s="64" t="s">
        <v>822</v>
      </c>
      <c r="I45" s="65" t="s">
        <v>266</v>
      </c>
    </row>
    <row r="46" spans="1:9" ht="12.75">
      <c r="A46" s="202">
        <v>380093</v>
      </c>
      <c r="B46" s="203" t="s">
        <v>267</v>
      </c>
      <c r="C46" s="204" t="s">
        <v>268</v>
      </c>
      <c r="D46" s="205">
        <v>383142</v>
      </c>
      <c r="E46" s="64" t="s">
        <v>739</v>
      </c>
      <c r="F46" s="206" t="s">
        <v>269</v>
      </c>
      <c r="G46" s="76">
        <v>385096</v>
      </c>
      <c r="H46" s="64" t="s">
        <v>823</v>
      </c>
      <c r="I46" s="65" t="s">
        <v>270</v>
      </c>
    </row>
    <row r="47" spans="1:9" ht="12.75">
      <c r="A47" s="202">
        <v>380095</v>
      </c>
      <c r="B47" s="203" t="s">
        <v>271</v>
      </c>
      <c r="C47" s="204" t="s">
        <v>272</v>
      </c>
      <c r="D47" s="205">
        <v>383143</v>
      </c>
      <c r="E47" s="64" t="s">
        <v>740</v>
      </c>
      <c r="F47" s="206" t="s">
        <v>273</v>
      </c>
      <c r="G47" s="76">
        <v>385097</v>
      </c>
      <c r="H47" s="64" t="s">
        <v>824</v>
      </c>
      <c r="I47" s="65" t="s">
        <v>274</v>
      </c>
    </row>
    <row r="48" spans="1:9" ht="12.75">
      <c r="A48" s="202">
        <v>380098</v>
      </c>
      <c r="B48" s="203" t="s">
        <v>275</v>
      </c>
      <c r="C48" s="204" t="s">
        <v>276</v>
      </c>
      <c r="D48" s="205">
        <v>383144</v>
      </c>
      <c r="E48" s="64" t="s">
        <v>741</v>
      </c>
      <c r="F48" s="206" t="s">
        <v>277</v>
      </c>
      <c r="G48" s="76">
        <v>385115</v>
      </c>
      <c r="H48" s="64" t="s">
        <v>825</v>
      </c>
      <c r="I48" s="65" t="s">
        <v>278</v>
      </c>
    </row>
    <row r="49" spans="1:9" ht="12.75">
      <c r="A49" s="202">
        <v>380102</v>
      </c>
      <c r="B49" s="203" t="s">
        <v>279</v>
      </c>
      <c r="C49" s="204" t="s">
        <v>280</v>
      </c>
      <c r="D49" s="205">
        <v>383145</v>
      </c>
      <c r="E49" s="64" t="s">
        <v>742</v>
      </c>
      <c r="F49" s="206" t="s">
        <v>281</v>
      </c>
      <c r="G49" s="76">
        <v>385116</v>
      </c>
      <c r="H49" s="64" t="s">
        <v>826</v>
      </c>
      <c r="I49" s="65" t="s">
        <v>282</v>
      </c>
    </row>
    <row r="50" spans="1:9" ht="12.75">
      <c r="A50" s="202">
        <v>380203</v>
      </c>
      <c r="B50" s="203" t="s">
        <v>283</v>
      </c>
      <c r="C50" s="204" t="s">
        <v>284</v>
      </c>
      <c r="D50" s="205">
        <v>383146</v>
      </c>
      <c r="E50" s="64" t="s">
        <v>743</v>
      </c>
      <c r="F50" s="206" t="s">
        <v>285</v>
      </c>
      <c r="G50" s="76">
        <v>385120</v>
      </c>
      <c r="H50" s="64" t="s">
        <v>827</v>
      </c>
      <c r="I50" s="65" t="s">
        <v>286</v>
      </c>
    </row>
    <row r="51" spans="1:9" ht="12.75">
      <c r="A51" s="202">
        <v>380204</v>
      </c>
      <c r="B51" s="203" t="s">
        <v>287</v>
      </c>
      <c r="C51" s="204" t="s">
        <v>287</v>
      </c>
      <c r="D51" s="205">
        <v>383147</v>
      </c>
      <c r="E51" s="64" t="s">
        <v>744</v>
      </c>
      <c r="F51" s="206" t="s">
        <v>288</v>
      </c>
      <c r="G51" s="76">
        <v>385125</v>
      </c>
      <c r="H51" s="64" t="s">
        <v>828</v>
      </c>
      <c r="I51" s="65" t="s">
        <v>289</v>
      </c>
    </row>
    <row r="52" spans="1:9" ht="12.75">
      <c r="A52" s="202">
        <v>380205</v>
      </c>
      <c r="B52" s="203" t="s">
        <v>290</v>
      </c>
      <c r="C52" s="204" t="s">
        <v>291</v>
      </c>
      <c r="D52" s="205">
        <v>383148</v>
      </c>
      <c r="E52" s="64" t="s">
        <v>745</v>
      </c>
      <c r="F52" s="206" t="s">
        <v>292</v>
      </c>
      <c r="G52" s="76">
        <v>385126</v>
      </c>
      <c r="H52" s="64" t="s">
        <v>829</v>
      </c>
      <c r="I52" s="65" t="s">
        <v>293</v>
      </c>
    </row>
    <row r="53" spans="1:9" ht="12.75">
      <c r="A53" s="202">
        <v>380206</v>
      </c>
      <c r="B53" s="203" t="s">
        <v>294</v>
      </c>
      <c r="C53" s="204" t="s">
        <v>295</v>
      </c>
      <c r="D53" s="205">
        <v>383149</v>
      </c>
      <c r="E53" s="64" t="s">
        <v>746</v>
      </c>
      <c r="F53" s="206" t="s">
        <v>296</v>
      </c>
      <c r="G53" s="76">
        <v>385130</v>
      </c>
      <c r="H53" s="64" t="s">
        <v>830</v>
      </c>
      <c r="I53" s="65" t="s">
        <v>36</v>
      </c>
    </row>
    <row r="54" spans="1:9" ht="12.75">
      <c r="A54" s="202">
        <v>380207</v>
      </c>
      <c r="B54" s="203" t="s">
        <v>297</v>
      </c>
      <c r="C54" s="204" t="s">
        <v>298</v>
      </c>
      <c r="D54" s="205">
        <v>383150</v>
      </c>
      <c r="E54" s="64" t="s">
        <v>747</v>
      </c>
      <c r="F54" s="206" t="s">
        <v>299</v>
      </c>
      <c r="G54" s="76">
        <v>385132</v>
      </c>
      <c r="H54" s="64" t="s">
        <v>831</v>
      </c>
      <c r="I54" s="65" t="s">
        <v>37</v>
      </c>
    </row>
    <row r="55" spans="1:9" ht="12.75">
      <c r="A55" s="202">
        <v>380208</v>
      </c>
      <c r="B55" s="203" t="s">
        <v>300</v>
      </c>
      <c r="C55" s="204" t="s">
        <v>301</v>
      </c>
      <c r="D55" s="205">
        <v>383151</v>
      </c>
      <c r="E55" s="64" t="s">
        <v>748</v>
      </c>
      <c r="F55" s="206" t="s">
        <v>302</v>
      </c>
      <c r="G55" s="76">
        <v>385140</v>
      </c>
      <c r="H55" s="64" t="s">
        <v>832</v>
      </c>
      <c r="I55" s="65" t="s">
        <v>303</v>
      </c>
    </row>
    <row r="56" spans="1:9" ht="12.75">
      <c r="A56" s="202">
        <v>380210</v>
      </c>
      <c r="B56" s="203" t="s">
        <v>304</v>
      </c>
      <c r="C56" s="204" t="s">
        <v>305</v>
      </c>
      <c r="D56" s="205">
        <v>383152</v>
      </c>
      <c r="E56" s="64" t="s">
        <v>749</v>
      </c>
      <c r="F56" s="206" t="s">
        <v>306</v>
      </c>
      <c r="G56" s="76">
        <v>385143</v>
      </c>
      <c r="H56" s="64" t="s">
        <v>833</v>
      </c>
      <c r="I56" s="65" t="s">
        <v>307</v>
      </c>
    </row>
    <row r="57" spans="1:9" ht="12.75">
      <c r="A57" s="202">
        <v>380211</v>
      </c>
      <c r="B57" s="203" t="s">
        <v>308</v>
      </c>
      <c r="C57" s="204" t="s">
        <v>309</v>
      </c>
      <c r="D57" s="205">
        <v>383153</v>
      </c>
      <c r="E57" s="64" t="s">
        <v>750</v>
      </c>
      <c r="F57" s="206" t="s">
        <v>310</v>
      </c>
      <c r="G57" s="76">
        <v>385150</v>
      </c>
      <c r="H57" s="64" t="s">
        <v>834</v>
      </c>
      <c r="I57" s="65" t="s">
        <v>311</v>
      </c>
    </row>
    <row r="58" spans="1:9" ht="12.75">
      <c r="A58" s="202">
        <v>380212</v>
      </c>
      <c r="B58" s="203" t="s">
        <v>312</v>
      </c>
      <c r="C58" s="204" t="s">
        <v>313</v>
      </c>
      <c r="D58" s="205">
        <v>383154</v>
      </c>
      <c r="E58" s="64" t="s">
        <v>751</v>
      </c>
      <c r="F58" s="206" t="s">
        <v>314</v>
      </c>
      <c r="G58" s="76">
        <v>385152</v>
      </c>
      <c r="H58" s="64" t="s">
        <v>835</v>
      </c>
      <c r="I58" s="65" t="s">
        <v>315</v>
      </c>
    </row>
    <row r="59" spans="1:9" ht="12.75">
      <c r="A59" s="202">
        <v>380213</v>
      </c>
      <c r="B59" s="203" t="s">
        <v>316</v>
      </c>
      <c r="C59" s="204" t="s">
        <v>317</v>
      </c>
      <c r="D59" s="205">
        <v>383155</v>
      </c>
      <c r="E59" s="64" t="s">
        <v>752</v>
      </c>
      <c r="F59" s="206" t="s">
        <v>318</v>
      </c>
      <c r="G59" s="76">
        <v>385153</v>
      </c>
      <c r="H59" s="64" t="s">
        <v>836</v>
      </c>
      <c r="I59" s="65" t="s">
        <v>319</v>
      </c>
    </row>
    <row r="60" spans="1:9" ht="12.75">
      <c r="A60" s="202">
        <v>380214</v>
      </c>
      <c r="B60" s="203" t="s">
        <v>320</v>
      </c>
      <c r="C60" s="204" t="s">
        <v>321</v>
      </c>
      <c r="D60" s="205">
        <v>383156</v>
      </c>
      <c r="E60" s="64" t="s">
        <v>753</v>
      </c>
      <c r="F60" s="206" t="s">
        <v>322</v>
      </c>
      <c r="G60" s="76">
        <v>385154</v>
      </c>
      <c r="H60" s="64" t="s">
        <v>837</v>
      </c>
      <c r="I60" s="65" t="s">
        <v>323</v>
      </c>
    </row>
    <row r="61" spans="1:9" ht="12.75">
      <c r="A61" s="202">
        <v>380215</v>
      </c>
      <c r="B61" s="203" t="s">
        <v>324</v>
      </c>
      <c r="C61" s="204" t="s">
        <v>325</v>
      </c>
      <c r="D61" s="205">
        <v>383157</v>
      </c>
      <c r="E61" s="64" t="s">
        <v>754</v>
      </c>
      <c r="F61" s="206" t="s">
        <v>326</v>
      </c>
      <c r="G61" s="76">
        <v>385155</v>
      </c>
      <c r="H61" s="64" t="s">
        <v>838</v>
      </c>
      <c r="I61" s="65" t="s">
        <v>179</v>
      </c>
    </row>
    <row r="62" spans="1:9" ht="12.75">
      <c r="A62" s="202">
        <v>380216</v>
      </c>
      <c r="B62" s="203" t="s">
        <v>327</v>
      </c>
      <c r="C62" s="204" t="s">
        <v>328</v>
      </c>
      <c r="D62" s="205">
        <v>383451</v>
      </c>
      <c r="E62" s="64" t="s">
        <v>755</v>
      </c>
      <c r="F62" s="206" t="s">
        <v>329</v>
      </c>
      <c r="G62" s="76">
        <v>385156</v>
      </c>
      <c r="H62" s="64" t="s">
        <v>839</v>
      </c>
      <c r="I62" s="65" t="s">
        <v>183</v>
      </c>
    </row>
    <row r="63" spans="1:9" ht="12.75">
      <c r="A63" s="202">
        <v>380217</v>
      </c>
      <c r="B63" s="203" t="s">
        <v>330</v>
      </c>
      <c r="C63" s="204" t="s">
        <v>330</v>
      </c>
      <c r="D63" s="205">
        <v>383452</v>
      </c>
      <c r="E63" s="64" t="s">
        <v>756</v>
      </c>
      <c r="F63" s="206" t="s">
        <v>331</v>
      </c>
      <c r="G63" s="76">
        <v>385159</v>
      </c>
      <c r="H63" s="64" t="s">
        <v>840</v>
      </c>
      <c r="I63" s="65" t="s">
        <v>332</v>
      </c>
    </row>
    <row r="64" spans="1:9" ht="12.75">
      <c r="A64" s="202">
        <v>380218</v>
      </c>
      <c r="B64" s="203" t="s">
        <v>333</v>
      </c>
      <c r="C64" s="204" t="s">
        <v>334</v>
      </c>
      <c r="D64" s="205">
        <v>383453</v>
      </c>
      <c r="E64" s="64" t="s">
        <v>757</v>
      </c>
      <c r="F64" s="206" t="s">
        <v>335</v>
      </c>
      <c r="G64" s="76">
        <v>385161</v>
      </c>
      <c r="H64" s="64" t="s">
        <v>841</v>
      </c>
      <c r="I64" s="65" t="s">
        <v>336</v>
      </c>
    </row>
    <row r="65" spans="1:9" ht="12.75">
      <c r="A65" s="202">
        <v>380219</v>
      </c>
      <c r="B65" s="203" t="s">
        <v>337</v>
      </c>
      <c r="C65" s="204" t="s">
        <v>338</v>
      </c>
      <c r="D65" s="205">
        <v>383454</v>
      </c>
      <c r="E65" s="64" t="s">
        <v>758</v>
      </c>
      <c r="F65" s="206" t="s">
        <v>339</v>
      </c>
      <c r="G65" s="76">
        <v>385172</v>
      </c>
      <c r="H65" s="64" t="s">
        <v>842</v>
      </c>
      <c r="I65" s="65" t="s">
        <v>33</v>
      </c>
    </row>
    <row r="66" spans="1:9" ht="12.75">
      <c r="A66" s="202">
        <v>384006</v>
      </c>
      <c r="B66" s="203" t="s">
        <v>340</v>
      </c>
      <c r="C66" s="204" t="s">
        <v>341</v>
      </c>
      <c r="D66" s="205">
        <v>383455</v>
      </c>
      <c r="E66" s="64" t="s">
        <v>759</v>
      </c>
      <c r="F66" s="206" t="s">
        <v>342</v>
      </c>
      <c r="G66" s="76">
        <v>385175</v>
      </c>
      <c r="H66" s="64" t="s">
        <v>843</v>
      </c>
      <c r="I66" s="65" t="s">
        <v>122</v>
      </c>
    </row>
    <row r="67" spans="1:9" ht="12.75">
      <c r="A67" s="202">
        <v>384007</v>
      </c>
      <c r="B67" s="203" t="s">
        <v>343</v>
      </c>
      <c r="C67" s="204" t="s">
        <v>344</v>
      </c>
      <c r="D67" s="205">
        <v>383456</v>
      </c>
      <c r="E67" s="64" t="s">
        <v>760</v>
      </c>
      <c r="F67" s="206" t="s">
        <v>345</v>
      </c>
      <c r="G67" s="76">
        <v>385176</v>
      </c>
      <c r="H67" s="64" t="s">
        <v>844</v>
      </c>
      <c r="I67" s="65" t="s">
        <v>346</v>
      </c>
    </row>
    <row r="68" spans="1:9" ht="12.75">
      <c r="A68" s="202">
        <v>384008</v>
      </c>
      <c r="B68" s="203" t="s">
        <v>347</v>
      </c>
      <c r="C68" s="204" t="s">
        <v>348</v>
      </c>
      <c r="D68" s="205">
        <v>383457</v>
      </c>
      <c r="E68" s="64" t="s">
        <v>761</v>
      </c>
      <c r="F68" s="206" t="s">
        <v>349</v>
      </c>
      <c r="G68" s="76">
        <v>385183</v>
      </c>
      <c r="H68" s="64" t="s">
        <v>845</v>
      </c>
      <c r="I68" s="65" t="s">
        <v>350</v>
      </c>
    </row>
    <row r="69" spans="1:9" ht="12.75">
      <c r="A69" s="202">
        <v>384021</v>
      </c>
      <c r="B69" s="203" t="s">
        <v>351</v>
      </c>
      <c r="C69" s="204" t="s">
        <v>352</v>
      </c>
      <c r="D69" s="205">
        <v>383458</v>
      </c>
      <c r="E69" s="64" t="s">
        <v>762</v>
      </c>
      <c r="F69" s="206" t="s">
        <v>353</v>
      </c>
      <c r="G69" s="76">
        <v>385195</v>
      </c>
      <c r="H69" s="64" t="s">
        <v>846</v>
      </c>
      <c r="I69" s="65" t="s">
        <v>354</v>
      </c>
    </row>
    <row r="70" spans="1:9" ht="12.75">
      <c r="A70" s="202">
        <v>384022</v>
      </c>
      <c r="B70" s="203" t="s">
        <v>355</v>
      </c>
      <c r="C70" s="204" t="s">
        <v>356</v>
      </c>
      <c r="D70" s="205">
        <v>383501</v>
      </c>
      <c r="E70" s="64" t="s">
        <v>763</v>
      </c>
      <c r="F70" s="206" t="s">
        <v>357</v>
      </c>
      <c r="G70" s="76">
        <v>385220</v>
      </c>
      <c r="H70" s="64" t="s">
        <v>847</v>
      </c>
      <c r="I70" s="65" t="s">
        <v>265</v>
      </c>
    </row>
    <row r="71" spans="1:9" ht="12.75">
      <c r="A71" s="202">
        <v>384023</v>
      </c>
      <c r="B71" s="203" t="s">
        <v>358</v>
      </c>
      <c r="C71" s="204" t="s">
        <v>359</v>
      </c>
      <c r="D71" s="205">
        <v>383502</v>
      </c>
      <c r="E71" s="64" t="s">
        <v>764</v>
      </c>
      <c r="F71" s="206" t="s">
        <v>360</v>
      </c>
      <c r="G71" s="76">
        <v>385235</v>
      </c>
      <c r="H71" s="64" t="s">
        <v>848</v>
      </c>
      <c r="I71" s="65" t="s">
        <v>269</v>
      </c>
    </row>
    <row r="72" spans="1:9" ht="12.75">
      <c r="A72" s="202">
        <v>384024</v>
      </c>
      <c r="B72" s="203" t="s">
        <v>361</v>
      </c>
      <c r="C72" s="204" t="s">
        <v>362</v>
      </c>
      <c r="D72" s="205">
        <v>383503</v>
      </c>
      <c r="E72" s="64" t="s">
        <v>765</v>
      </c>
      <c r="F72" s="206" t="s">
        <v>363</v>
      </c>
      <c r="G72" s="76">
        <v>385236</v>
      </c>
      <c r="H72" s="64" t="s">
        <v>849</v>
      </c>
      <c r="I72" s="65" t="s">
        <v>273</v>
      </c>
    </row>
    <row r="73" spans="1:9" ht="12.75">
      <c r="A73" s="202">
        <v>384025</v>
      </c>
      <c r="B73" s="203" t="s">
        <v>364</v>
      </c>
      <c r="C73" s="204" t="s">
        <v>365</v>
      </c>
      <c r="D73" s="205">
        <v>383504</v>
      </c>
      <c r="E73" s="64" t="s">
        <v>766</v>
      </c>
      <c r="F73" s="206" t="s">
        <v>366</v>
      </c>
      <c r="G73" s="76">
        <v>385245</v>
      </c>
      <c r="H73" s="64" t="s">
        <v>850</v>
      </c>
      <c r="I73" s="65" t="s">
        <v>288</v>
      </c>
    </row>
    <row r="74" spans="1:9" ht="12.75">
      <c r="A74" s="202">
        <v>384027</v>
      </c>
      <c r="B74" s="203" t="s">
        <v>367</v>
      </c>
      <c r="C74" s="204" t="s">
        <v>182</v>
      </c>
      <c r="D74" s="205">
        <v>383505</v>
      </c>
      <c r="E74" s="64" t="s">
        <v>767</v>
      </c>
      <c r="F74" s="206" t="s">
        <v>180</v>
      </c>
      <c r="G74" s="76">
        <v>385246</v>
      </c>
      <c r="H74" s="64" t="s">
        <v>851</v>
      </c>
      <c r="I74" s="65" t="s">
        <v>292</v>
      </c>
    </row>
    <row r="75" spans="1:9" ht="12.75">
      <c r="A75" s="202">
        <v>384028</v>
      </c>
      <c r="B75" s="203" t="s">
        <v>368</v>
      </c>
      <c r="C75" s="204" t="s">
        <v>369</v>
      </c>
      <c r="D75" s="205">
        <v>383506</v>
      </c>
      <c r="E75" s="64" t="s">
        <v>768</v>
      </c>
      <c r="F75" s="206" t="s">
        <v>370</v>
      </c>
      <c r="G75" s="76">
        <v>385248</v>
      </c>
      <c r="H75" s="64" t="s">
        <v>852</v>
      </c>
      <c r="I75" s="65" t="s">
        <v>371</v>
      </c>
    </row>
    <row r="76" spans="1:9" ht="12.75">
      <c r="A76" s="202">
        <v>384029</v>
      </c>
      <c r="B76" s="203" t="s">
        <v>279</v>
      </c>
      <c r="C76" s="204" t="s">
        <v>280</v>
      </c>
      <c r="D76" s="205">
        <v>383507</v>
      </c>
      <c r="E76" s="64" t="s">
        <v>769</v>
      </c>
      <c r="F76" s="206" t="s">
        <v>372</v>
      </c>
      <c r="G76" s="76">
        <v>385249</v>
      </c>
      <c r="H76" s="64" t="s">
        <v>853</v>
      </c>
      <c r="I76" s="65" t="s">
        <v>299</v>
      </c>
    </row>
    <row r="77" spans="1:9" ht="12.75">
      <c r="A77" s="202">
        <v>384031</v>
      </c>
      <c r="B77" s="203" t="s">
        <v>373</v>
      </c>
      <c r="C77" s="204" t="s">
        <v>373</v>
      </c>
      <c r="D77" s="205">
        <v>383508</v>
      </c>
      <c r="E77" s="64" t="s">
        <v>770</v>
      </c>
      <c r="F77" s="206" t="s">
        <v>374</v>
      </c>
      <c r="G77" s="76">
        <v>385250</v>
      </c>
      <c r="H77" s="64" t="s">
        <v>854</v>
      </c>
      <c r="I77" s="65" t="s">
        <v>375</v>
      </c>
    </row>
    <row r="78" spans="1:9" ht="12.75">
      <c r="A78" s="202">
        <v>384032</v>
      </c>
      <c r="B78" s="203" t="s">
        <v>376</v>
      </c>
      <c r="C78" s="204" t="s">
        <v>377</v>
      </c>
      <c r="D78" s="205">
        <v>383509</v>
      </c>
      <c r="E78" s="64" t="s">
        <v>771</v>
      </c>
      <c r="F78" s="206" t="s">
        <v>378</v>
      </c>
      <c r="G78" s="76">
        <v>385256</v>
      </c>
      <c r="H78" s="64" t="s">
        <v>855</v>
      </c>
      <c r="I78" s="65" t="s">
        <v>379</v>
      </c>
    </row>
    <row r="79" spans="1:9" ht="12.75">
      <c r="A79" s="202">
        <v>384033</v>
      </c>
      <c r="B79" s="203" t="s">
        <v>380</v>
      </c>
      <c r="C79" s="204" t="s">
        <v>381</v>
      </c>
      <c r="D79" s="205">
        <v>383510</v>
      </c>
      <c r="E79" s="64" t="s">
        <v>772</v>
      </c>
      <c r="F79" s="65" t="s">
        <v>382</v>
      </c>
      <c r="G79" s="205">
        <v>385257</v>
      </c>
      <c r="H79" s="64" t="s">
        <v>856</v>
      </c>
      <c r="I79" s="65" t="s">
        <v>383</v>
      </c>
    </row>
    <row r="80" spans="1:9" ht="12.75">
      <c r="A80" s="202">
        <v>384034</v>
      </c>
      <c r="B80" s="203" t="s">
        <v>384</v>
      </c>
      <c r="C80" s="204" t="s">
        <v>385</v>
      </c>
      <c r="D80" s="205">
        <v>383901</v>
      </c>
      <c r="E80" s="64" t="s">
        <v>773</v>
      </c>
      <c r="F80" s="65" t="s">
        <v>386</v>
      </c>
      <c r="G80" s="205">
        <v>385259</v>
      </c>
      <c r="H80" s="64" t="s">
        <v>857</v>
      </c>
      <c r="I80" s="65" t="s">
        <v>387</v>
      </c>
    </row>
    <row r="81" spans="1:9" ht="12.75">
      <c r="A81" s="202">
        <v>384036</v>
      </c>
      <c r="B81" s="203" t="s">
        <v>388</v>
      </c>
      <c r="C81" s="204" t="s">
        <v>389</v>
      </c>
      <c r="D81" s="205">
        <v>383903</v>
      </c>
      <c r="E81" s="64" t="s">
        <v>774</v>
      </c>
      <c r="F81" s="65" t="s">
        <v>390</v>
      </c>
      <c r="G81" s="205">
        <v>385301</v>
      </c>
      <c r="H81" s="64" t="s">
        <v>858</v>
      </c>
      <c r="I81" s="65" t="s">
        <v>391</v>
      </c>
    </row>
    <row r="82" spans="1:9" ht="13.5" thickBot="1">
      <c r="A82" s="202">
        <v>384037</v>
      </c>
      <c r="B82" s="203" t="s">
        <v>392</v>
      </c>
      <c r="C82" s="204" t="s">
        <v>393</v>
      </c>
      <c r="D82" s="207">
        <v>383904</v>
      </c>
      <c r="E82" s="208" t="s">
        <v>775</v>
      </c>
      <c r="F82" s="209" t="s">
        <v>394</v>
      </c>
      <c r="G82" s="205">
        <v>385302</v>
      </c>
      <c r="H82" s="64" t="s">
        <v>859</v>
      </c>
      <c r="I82" s="65" t="s">
        <v>395</v>
      </c>
    </row>
    <row r="83" spans="1:9" ht="12.75">
      <c r="A83" s="202">
        <v>384038</v>
      </c>
      <c r="B83" s="203" t="s">
        <v>396</v>
      </c>
      <c r="C83" s="204" t="s">
        <v>397</v>
      </c>
      <c r="F83" s="210"/>
      <c r="G83" s="205">
        <v>385303</v>
      </c>
      <c r="H83" s="64" t="s">
        <v>860</v>
      </c>
      <c r="I83" s="65" t="s">
        <v>398</v>
      </c>
    </row>
    <row r="84" spans="1:9" ht="12.75">
      <c r="A84" s="202">
        <v>384039</v>
      </c>
      <c r="B84" s="203" t="s">
        <v>399</v>
      </c>
      <c r="C84" s="204" t="s">
        <v>400</v>
      </c>
      <c r="F84" s="210"/>
      <c r="G84" s="205">
        <v>385304</v>
      </c>
      <c r="H84" s="64" t="s">
        <v>861</v>
      </c>
      <c r="I84" s="65" t="s">
        <v>401</v>
      </c>
    </row>
    <row r="85" spans="1:9" ht="12.75">
      <c r="A85" s="202">
        <v>384040</v>
      </c>
      <c r="B85" s="203" t="s">
        <v>402</v>
      </c>
      <c r="C85" s="204" t="s">
        <v>403</v>
      </c>
      <c r="F85" s="210"/>
      <c r="G85" s="205">
        <v>385305</v>
      </c>
      <c r="H85" s="64" t="s">
        <v>862</v>
      </c>
      <c r="I85" s="65" t="s">
        <v>404</v>
      </c>
    </row>
    <row r="86" spans="1:9" ht="12.75">
      <c r="A86" s="202">
        <v>384041</v>
      </c>
      <c r="B86" s="203" t="s">
        <v>177</v>
      </c>
      <c r="C86" s="204" t="s">
        <v>405</v>
      </c>
      <c r="F86" s="210"/>
      <c r="G86" s="205">
        <v>385331</v>
      </c>
      <c r="H86" s="64" t="s">
        <v>863</v>
      </c>
      <c r="I86" s="65" t="s">
        <v>126</v>
      </c>
    </row>
    <row r="87" spans="1:9" ht="12.75">
      <c r="A87" s="202">
        <v>384071</v>
      </c>
      <c r="B87" s="203" t="s">
        <v>406</v>
      </c>
      <c r="C87" s="204" t="s">
        <v>407</v>
      </c>
      <c r="G87" s="76">
        <v>385332</v>
      </c>
      <c r="H87" s="64" t="s">
        <v>816</v>
      </c>
      <c r="I87" s="65" t="s">
        <v>244</v>
      </c>
    </row>
    <row r="88" spans="1:9" ht="12.75">
      <c r="A88" s="202">
        <v>384074</v>
      </c>
      <c r="B88" s="203" t="s">
        <v>408</v>
      </c>
      <c r="C88" s="204" t="s">
        <v>409</v>
      </c>
      <c r="G88" s="76">
        <v>385333</v>
      </c>
      <c r="H88" s="64" t="s">
        <v>864</v>
      </c>
      <c r="I88" s="65" t="s">
        <v>130</v>
      </c>
    </row>
    <row r="89" spans="1:9" ht="12.75">
      <c r="A89" s="211">
        <v>384077</v>
      </c>
      <c r="B89" s="203" t="s">
        <v>368</v>
      </c>
      <c r="C89" s="204" t="s">
        <v>369</v>
      </c>
      <c r="G89" s="76">
        <v>385335</v>
      </c>
      <c r="H89" s="64" t="s">
        <v>865</v>
      </c>
      <c r="I89" s="65" t="s">
        <v>410</v>
      </c>
    </row>
    <row r="90" spans="1:9" ht="12.75">
      <c r="A90" s="211">
        <v>384082</v>
      </c>
      <c r="B90" s="203" t="s">
        <v>411</v>
      </c>
      <c r="C90" s="204" t="s">
        <v>412</v>
      </c>
      <c r="G90" s="76">
        <v>385336</v>
      </c>
      <c r="H90" s="64" t="s">
        <v>866</v>
      </c>
      <c r="I90" s="65" t="s">
        <v>413</v>
      </c>
    </row>
    <row r="91" spans="1:9" ht="12.75">
      <c r="A91" s="202">
        <v>384083</v>
      </c>
      <c r="B91" s="203" t="s">
        <v>414</v>
      </c>
      <c r="C91" s="204" t="s">
        <v>415</v>
      </c>
      <c r="G91" s="76">
        <v>385337</v>
      </c>
      <c r="H91" s="64" t="s">
        <v>867</v>
      </c>
      <c r="I91" s="65" t="s">
        <v>310</v>
      </c>
    </row>
    <row r="92" spans="1:9" ht="12.75">
      <c r="A92" s="211">
        <v>384084</v>
      </c>
      <c r="B92" s="203" t="s">
        <v>416</v>
      </c>
      <c r="C92" s="204" t="s">
        <v>417</v>
      </c>
      <c r="G92" s="76">
        <v>385338</v>
      </c>
      <c r="H92" s="64" t="s">
        <v>868</v>
      </c>
      <c r="I92" s="65" t="s">
        <v>418</v>
      </c>
    </row>
    <row r="93" spans="1:9" ht="12.75">
      <c r="A93" s="211">
        <v>384085</v>
      </c>
      <c r="B93" s="203" t="s">
        <v>419</v>
      </c>
      <c r="C93" s="204" t="s">
        <v>420</v>
      </c>
      <c r="G93" s="76">
        <v>385339</v>
      </c>
      <c r="H93" s="64" t="s">
        <v>869</v>
      </c>
      <c r="I93" s="65" t="s">
        <v>421</v>
      </c>
    </row>
    <row r="94" spans="1:9" ht="12.75">
      <c r="A94" s="211">
        <v>384086</v>
      </c>
      <c r="B94" s="203" t="s">
        <v>422</v>
      </c>
      <c r="C94" s="204" t="s">
        <v>423</v>
      </c>
      <c r="G94" s="76">
        <v>385354</v>
      </c>
      <c r="H94" s="64" t="s">
        <v>870</v>
      </c>
      <c r="I94" s="65" t="s">
        <v>424</v>
      </c>
    </row>
    <row r="95" spans="1:9" ht="12.75">
      <c r="A95" s="211">
        <v>384087</v>
      </c>
      <c r="B95" s="203" t="s">
        <v>425</v>
      </c>
      <c r="C95" s="204" t="s">
        <v>426</v>
      </c>
      <c r="G95" s="76">
        <v>386002</v>
      </c>
      <c r="H95" s="64" t="s">
        <v>871</v>
      </c>
      <c r="I95" s="65" t="s">
        <v>427</v>
      </c>
    </row>
    <row r="96" spans="1:9" ht="12.75">
      <c r="A96" s="202">
        <v>384088</v>
      </c>
      <c r="B96" s="203" t="s">
        <v>428</v>
      </c>
      <c r="C96" s="204" t="s">
        <v>429</v>
      </c>
      <c r="G96" s="76">
        <v>386003</v>
      </c>
      <c r="H96" s="64" t="s">
        <v>872</v>
      </c>
      <c r="I96" s="65" t="s">
        <v>430</v>
      </c>
    </row>
    <row r="97" spans="1:9" ht="12.75">
      <c r="A97" s="202">
        <v>384089</v>
      </c>
      <c r="B97" s="203" t="s">
        <v>431</v>
      </c>
      <c r="C97" s="204" t="s">
        <v>432</v>
      </c>
      <c r="G97" s="76">
        <v>386008</v>
      </c>
      <c r="H97" s="64" t="s">
        <v>777</v>
      </c>
      <c r="I97" s="65" t="s">
        <v>38</v>
      </c>
    </row>
    <row r="98" spans="1:9" ht="12.75">
      <c r="A98" s="202">
        <v>384090</v>
      </c>
      <c r="B98" s="203" t="s">
        <v>433</v>
      </c>
      <c r="C98" s="204" t="s">
        <v>434</v>
      </c>
      <c r="G98" s="76">
        <v>386017</v>
      </c>
      <c r="H98" s="64" t="s">
        <v>873</v>
      </c>
      <c r="I98" s="65" t="s">
        <v>39</v>
      </c>
    </row>
    <row r="99" spans="1:9" ht="12.75">
      <c r="A99" s="202">
        <v>384091</v>
      </c>
      <c r="B99" s="203" t="s">
        <v>435</v>
      </c>
      <c r="C99" s="204" t="s">
        <v>436</v>
      </c>
      <c r="G99" s="76">
        <v>386018</v>
      </c>
      <c r="H99" s="64" t="s">
        <v>874</v>
      </c>
      <c r="I99" s="65" t="s">
        <v>41</v>
      </c>
    </row>
    <row r="100" spans="1:9" ht="12.75">
      <c r="A100" s="202">
        <v>384092</v>
      </c>
      <c r="B100" s="203" t="s">
        <v>437</v>
      </c>
      <c r="C100" s="204" t="s">
        <v>438</v>
      </c>
      <c r="G100" s="76">
        <v>386019</v>
      </c>
      <c r="H100" s="64" t="s">
        <v>875</v>
      </c>
      <c r="I100" s="65" t="s">
        <v>439</v>
      </c>
    </row>
    <row r="101" spans="1:9" ht="12.75">
      <c r="A101" s="202">
        <v>384093</v>
      </c>
      <c r="B101" s="203" t="s">
        <v>440</v>
      </c>
      <c r="C101" s="204" t="s">
        <v>441</v>
      </c>
      <c r="G101" s="76">
        <v>386030</v>
      </c>
      <c r="H101" s="64" t="s">
        <v>876</v>
      </c>
      <c r="I101" s="65" t="s">
        <v>40</v>
      </c>
    </row>
    <row r="102" spans="1:9" ht="12.75">
      <c r="A102" s="211">
        <v>384094</v>
      </c>
      <c r="B102" s="203" t="s">
        <v>442</v>
      </c>
      <c r="C102" s="204" t="s">
        <v>443</v>
      </c>
      <c r="G102" s="76">
        <v>386043</v>
      </c>
      <c r="H102" s="64" t="s">
        <v>877</v>
      </c>
      <c r="I102" s="65" t="s">
        <v>360</v>
      </c>
    </row>
    <row r="103" spans="1:9" ht="12.75">
      <c r="A103" s="202">
        <v>384095</v>
      </c>
      <c r="B103" s="203" t="s">
        <v>444</v>
      </c>
      <c r="C103" s="204" t="s">
        <v>445</v>
      </c>
      <c r="G103" s="76">
        <v>386046</v>
      </c>
      <c r="H103" s="64" t="s">
        <v>878</v>
      </c>
      <c r="I103" s="65" t="s">
        <v>446</v>
      </c>
    </row>
    <row r="104" spans="1:9" ht="12.75">
      <c r="A104" s="202">
        <v>384096</v>
      </c>
      <c r="B104" s="203" t="s">
        <v>447</v>
      </c>
      <c r="C104" s="204" t="s">
        <v>448</v>
      </c>
      <c r="G104" s="76">
        <v>386050</v>
      </c>
      <c r="H104" s="64" t="s">
        <v>879</v>
      </c>
      <c r="I104" s="65" t="s">
        <v>449</v>
      </c>
    </row>
    <row r="105" spans="1:9" ht="12.75">
      <c r="A105" s="202">
        <v>384097</v>
      </c>
      <c r="B105" s="203" t="s">
        <v>450</v>
      </c>
      <c r="C105" s="204" t="s">
        <v>451</v>
      </c>
      <c r="G105" s="76">
        <v>386051</v>
      </c>
      <c r="H105" s="64" t="s">
        <v>880</v>
      </c>
      <c r="I105" s="65" t="s">
        <v>452</v>
      </c>
    </row>
    <row r="106" spans="1:9" ht="12.75">
      <c r="A106" s="202">
        <v>384098</v>
      </c>
      <c r="B106" s="203" t="s">
        <v>453</v>
      </c>
      <c r="C106" s="204" t="s">
        <v>454</v>
      </c>
      <c r="G106" s="76">
        <v>386052</v>
      </c>
      <c r="H106" s="64" t="s">
        <v>881</v>
      </c>
      <c r="I106" s="65" t="s">
        <v>455</v>
      </c>
    </row>
    <row r="107" spans="1:9" ht="12.75">
      <c r="A107" s="202">
        <v>384099</v>
      </c>
      <c r="B107" s="203" t="s">
        <v>456</v>
      </c>
      <c r="C107" s="204" t="s">
        <v>457</v>
      </c>
      <c r="G107" s="76">
        <v>387045</v>
      </c>
      <c r="H107" s="64" t="s">
        <v>882</v>
      </c>
      <c r="I107" s="65" t="s">
        <v>458</v>
      </c>
    </row>
    <row r="108" spans="1:9" ht="12.75">
      <c r="A108" s="202">
        <v>384100</v>
      </c>
      <c r="B108" s="203" t="s">
        <v>459</v>
      </c>
      <c r="C108" s="204" t="s">
        <v>460</v>
      </c>
      <c r="F108" s="210"/>
      <c r="G108" s="205">
        <v>387046</v>
      </c>
      <c r="H108" s="64" t="s">
        <v>883</v>
      </c>
      <c r="I108" s="65" t="s">
        <v>461</v>
      </c>
    </row>
    <row r="109" spans="1:9" ht="12.75">
      <c r="A109" s="202">
        <v>384101</v>
      </c>
      <c r="B109" s="203" t="s">
        <v>462</v>
      </c>
      <c r="C109" s="204" t="s">
        <v>463</v>
      </c>
      <c r="F109" s="210"/>
      <c r="G109" s="205">
        <v>387050</v>
      </c>
      <c r="H109" s="64" t="s">
        <v>884</v>
      </c>
      <c r="I109" s="65" t="s">
        <v>464</v>
      </c>
    </row>
    <row r="110" spans="1:9" ht="12.75">
      <c r="A110" s="202">
        <v>388001</v>
      </c>
      <c r="B110" s="203" t="s">
        <v>465</v>
      </c>
      <c r="C110" s="204" t="s">
        <v>466</v>
      </c>
      <c r="F110" s="210"/>
      <c r="G110" s="205">
        <v>387051</v>
      </c>
      <c r="H110" s="64" t="s">
        <v>885</v>
      </c>
      <c r="I110" s="65" t="s">
        <v>281</v>
      </c>
    </row>
    <row r="111" spans="1:9" ht="12.75">
      <c r="A111" s="202">
        <v>388002</v>
      </c>
      <c r="B111" s="203" t="s">
        <v>467</v>
      </c>
      <c r="C111" s="204" t="s">
        <v>468</v>
      </c>
      <c r="F111" s="210"/>
      <c r="G111" s="212">
        <v>387052</v>
      </c>
      <c r="H111" s="213" t="s">
        <v>886</v>
      </c>
      <c r="I111" s="214" t="s">
        <v>469</v>
      </c>
    </row>
    <row r="112" spans="1:9" ht="12.75">
      <c r="A112" s="211">
        <v>390001</v>
      </c>
      <c r="B112" s="203" t="s">
        <v>470</v>
      </c>
      <c r="C112" s="204" t="s">
        <v>471</v>
      </c>
      <c r="F112" s="210"/>
      <c r="G112" s="205">
        <v>387053</v>
      </c>
      <c r="H112" s="64" t="s">
        <v>887</v>
      </c>
      <c r="I112" s="65" t="s">
        <v>472</v>
      </c>
    </row>
    <row r="113" spans="1:9" ht="12.75">
      <c r="A113" s="211">
        <v>390002</v>
      </c>
      <c r="B113" s="203" t="s">
        <v>473</v>
      </c>
      <c r="C113" s="204" t="s">
        <v>474</v>
      </c>
      <c r="F113" s="210"/>
      <c r="G113" s="205">
        <v>387054</v>
      </c>
      <c r="H113" s="64" t="s">
        <v>888</v>
      </c>
      <c r="I113" s="65" t="s">
        <v>475</v>
      </c>
    </row>
    <row r="114" spans="1:9" ht="12.75">
      <c r="A114" s="202">
        <v>400001</v>
      </c>
      <c r="B114" s="203" t="s">
        <v>476</v>
      </c>
      <c r="C114" s="204" t="s">
        <v>477</v>
      </c>
      <c r="F114" s="210"/>
      <c r="G114" s="205">
        <v>387056</v>
      </c>
      <c r="H114" s="64" t="s">
        <v>889</v>
      </c>
      <c r="I114" s="65" t="s">
        <v>478</v>
      </c>
    </row>
    <row r="115" spans="1:9" ht="12.75">
      <c r="A115" s="202">
        <v>490016</v>
      </c>
      <c r="B115" s="203" t="s">
        <v>479</v>
      </c>
      <c r="C115" s="204" t="s">
        <v>480</v>
      </c>
      <c r="F115" s="210"/>
      <c r="G115" s="205">
        <v>387057</v>
      </c>
      <c r="H115" s="64" t="s">
        <v>890</v>
      </c>
      <c r="I115" s="65" t="s">
        <v>481</v>
      </c>
    </row>
    <row r="116" spans="1:9" ht="12.75">
      <c r="A116" s="215">
        <v>490034</v>
      </c>
      <c r="B116" s="203" t="s">
        <v>482</v>
      </c>
      <c r="C116" s="204" t="s">
        <v>483</v>
      </c>
      <c r="F116" s="210"/>
      <c r="G116" s="205">
        <v>387058</v>
      </c>
      <c r="H116" s="64" t="s">
        <v>891</v>
      </c>
      <c r="I116" s="65" t="s">
        <v>484</v>
      </c>
    </row>
    <row r="117" spans="1:9" ht="13.5" thickBot="1">
      <c r="A117" s="202">
        <v>490062</v>
      </c>
      <c r="B117" s="203" t="s">
        <v>485</v>
      </c>
      <c r="C117" s="204" t="s">
        <v>486</v>
      </c>
      <c r="F117" s="210"/>
      <c r="G117" s="207">
        <v>387059</v>
      </c>
      <c r="H117" s="208" t="s">
        <v>892</v>
      </c>
      <c r="I117" s="209" t="s">
        <v>487</v>
      </c>
    </row>
    <row r="118" spans="1:3" ht="12.75">
      <c r="A118" s="211">
        <v>490066</v>
      </c>
      <c r="B118" s="203" t="s">
        <v>488</v>
      </c>
      <c r="C118" s="204" t="s">
        <v>489</v>
      </c>
    </row>
    <row r="119" spans="1:3" ht="12.75">
      <c r="A119" s="202">
        <v>490068</v>
      </c>
      <c r="B119" s="203" t="s">
        <v>490</v>
      </c>
      <c r="C119" s="204" t="s">
        <v>491</v>
      </c>
    </row>
    <row r="120" spans="1:3" ht="12.75">
      <c r="A120" s="202">
        <v>490075</v>
      </c>
      <c r="B120" s="203" t="s">
        <v>492</v>
      </c>
      <c r="C120" s="204" t="s">
        <v>493</v>
      </c>
    </row>
    <row r="121" spans="1:3" ht="12.75">
      <c r="A121" s="202">
        <v>490096</v>
      </c>
      <c r="B121" s="203" t="s">
        <v>494</v>
      </c>
      <c r="C121" s="204" t="s">
        <v>495</v>
      </c>
    </row>
    <row r="122" spans="1:3" ht="12.75">
      <c r="A122" s="202">
        <v>492062</v>
      </c>
      <c r="B122" s="203" t="s">
        <v>496</v>
      </c>
      <c r="C122" s="204" t="s">
        <v>497</v>
      </c>
    </row>
    <row r="123" spans="1:3" ht="12.75">
      <c r="A123" s="211">
        <v>492085</v>
      </c>
      <c r="B123" s="203" t="s">
        <v>498</v>
      </c>
      <c r="C123" s="204" t="s">
        <v>499</v>
      </c>
    </row>
    <row r="124" spans="1:3" ht="12.75">
      <c r="A124" s="211">
        <v>492116</v>
      </c>
      <c r="B124" s="203" t="s">
        <v>500</v>
      </c>
      <c r="C124" s="204" t="s">
        <v>501</v>
      </c>
    </row>
    <row r="125" spans="1:3" ht="12.75">
      <c r="A125" s="211">
        <v>492122</v>
      </c>
      <c r="B125" s="203" t="s">
        <v>502</v>
      </c>
      <c r="C125" s="204" t="s">
        <v>503</v>
      </c>
    </row>
    <row r="126" spans="1:3" ht="12.75">
      <c r="A126" s="211">
        <v>492123</v>
      </c>
      <c r="B126" s="203" t="s">
        <v>504</v>
      </c>
      <c r="C126" s="204" t="s">
        <v>505</v>
      </c>
    </row>
    <row r="127" spans="1:3" ht="12.75">
      <c r="A127" s="211">
        <v>492140</v>
      </c>
      <c r="B127" s="203" t="s">
        <v>506</v>
      </c>
      <c r="C127" s="204" t="s">
        <v>507</v>
      </c>
    </row>
    <row r="128" spans="1:3" ht="12.75">
      <c r="A128" s="211">
        <v>492141</v>
      </c>
      <c r="B128" s="203" t="s">
        <v>508</v>
      </c>
      <c r="C128" s="204" t="s">
        <v>509</v>
      </c>
    </row>
    <row r="129" spans="1:3" ht="12.75">
      <c r="A129" s="211">
        <v>492173</v>
      </c>
      <c r="B129" s="203" t="s">
        <v>510</v>
      </c>
      <c r="C129" s="204" t="s">
        <v>511</v>
      </c>
    </row>
    <row r="130" spans="1:3" ht="12.75">
      <c r="A130" s="211">
        <v>492201</v>
      </c>
      <c r="B130" s="203" t="s">
        <v>512</v>
      </c>
      <c r="C130" s="204" t="s">
        <v>513</v>
      </c>
    </row>
    <row r="131" spans="1:3" ht="12.75">
      <c r="A131" s="211">
        <v>492206</v>
      </c>
      <c r="B131" s="203" t="s">
        <v>514</v>
      </c>
      <c r="C131" s="204" t="s">
        <v>515</v>
      </c>
    </row>
    <row r="132" spans="1:3" ht="12.75">
      <c r="A132" s="211">
        <v>492213</v>
      </c>
      <c r="B132" s="203" t="s">
        <v>516</v>
      </c>
      <c r="C132" s="204" t="s">
        <v>517</v>
      </c>
    </row>
    <row r="133" spans="1:3" ht="12.75">
      <c r="A133" s="211">
        <v>492217</v>
      </c>
      <c r="B133" s="203" t="s">
        <v>518</v>
      </c>
      <c r="C133" s="204" t="s">
        <v>519</v>
      </c>
    </row>
    <row r="134" spans="1:3" ht="12.75">
      <c r="A134" s="211">
        <v>492218</v>
      </c>
      <c r="B134" s="203" t="s">
        <v>520</v>
      </c>
      <c r="C134" s="204" t="s">
        <v>521</v>
      </c>
    </row>
    <row r="135" spans="1:3" ht="12.75">
      <c r="A135" s="211">
        <v>492249</v>
      </c>
      <c r="B135" s="203" t="s">
        <v>522</v>
      </c>
      <c r="C135" s="204" t="s">
        <v>523</v>
      </c>
    </row>
    <row r="136" spans="1:3" ht="12.75">
      <c r="A136" s="211">
        <v>492252</v>
      </c>
      <c r="B136" s="203" t="s">
        <v>524</v>
      </c>
      <c r="C136" s="204" t="s">
        <v>525</v>
      </c>
    </row>
    <row r="137" spans="1:3" ht="12.75">
      <c r="A137" s="211">
        <v>492259</v>
      </c>
      <c r="B137" s="203" t="s">
        <v>526</v>
      </c>
      <c r="C137" s="204" t="s">
        <v>527</v>
      </c>
    </row>
    <row r="138" spans="1:3" ht="12.75">
      <c r="A138" s="211">
        <v>492271</v>
      </c>
      <c r="B138" s="203" t="s">
        <v>528</v>
      </c>
      <c r="C138" s="204" t="s">
        <v>529</v>
      </c>
    </row>
    <row r="139" spans="1:3" ht="12.75">
      <c r="A139" s="211">
        <v>492272</v>
      </c>
      <c r="B139" s="203" t="s">
        <v>530</v>
      </c>
      <c r="C139" s="204" t="s">
        <v>531</v>
      </c>
    </row>
    <row r="140" spans="1:3" ht="12.75">
      <c r="A140" s="211">
        <v>492283</v>
      </c>
      <c r="B140" s="203" t="s">
        <v>532</v>
      </c>
      <c r="C140" s="204" t="s">
        <v>533</v>
      </c>
    </row>
    <row r="141" spans="1:3" ht="12.75">
      <c r="A141" s="211">
        <v>492330</v>
      </c>
      <c r="B141" s="203" t="s">
        <v>534</v>
      </c>
      <c r="C141" s="204" t="s">
        <v>535</v>
      </c>
    </row>
    <row r="142" spans="1:3" ht="12.75">
      <c r="A142" s="211">
        <v>494011</v>
      </c>
      <c r="B142" s="203" t="s">
        <v>536</v>
      </c>
      <c r="C142" s="204" t="s">
        <v>537</v>
      </c>
    </row>
    <row r="143" spans="1:3" ht="12.75">
      <c r="A143" s="211">
        <v>494015</v>
      </c>
      <c r="B143" s="203" t="s">
        <v>538</v>
      </c>
      <c r="C143" s="204" t="s">
        <v>539</v>
      </c>
    </row>
    <row r="144" spans="1:3" ht="12.75">
      <c r="A144" s="211">
        <v>495373</v>
      </c>
      <c r="B144" s="203" t="s">
        <v>540</v>
      </c>
      <c r="C144" s="204" t="s">
        <v>541</v>
      </c>
    </row>
    <row r="145" spans="1:3" ht="12.75">
      <c r="A145" s="211" t="s">
        <v>542</v>
      </c>
      <c r="B145" s="203" t="s">
        <v>543</v>
      </c>
      <c r="C145" s="204" t="s">
        <v>544</v>
      </c>
    </row>
    <row r="146" spans="1:3" ht="12.75">
      <c r="A146" s="211" t="s">
        <v>545</v>
      </c>
      <c r="B146" s="203" t="s">
        <v>546</v>
      </c>
      <c r="C146" s="204" t="s">
        <v>111</v>
      </c>
    </row>
    <row r="147" spans="1:3" ht="12.75">
      <c r="A147" s="211" t="s">
        <v>547</v>
      </c>
      <c r="B147" s="203" t="s">
        <v>548</v>
      </c>
      <c r="C147" s="204" t="s">
        <v>549</v>
      </c>
    </row>
    <row r="148" spans="1:3" ht="12.75">
      <c r="A148" s="211" t="s">
        <v>550</v>
      </c>
      <c r="B148" s="203" t="s">
        <v>551</v>
      </c>
      <c r="C148" s="204" t="s">
        <v>552</v>
      </c>
    </row>
    <row r="149" spans="1:3" ht="12.75">
      <c r="A149" s="211" t="s">
        <v>553</v>
      </c>
      <c r="B149" s="203" t="s">
        <v>554</v>
      </c>
      <c r="C149" s="204" t="s">
        <v>555</v>
      </c>
    </row>
    <row r="150" spans="1:3" ht="12.75">
      <c r="A150" s="211" t="s">
        <v>556</v>
      </c>
      <c r="B150" s="203" t="s">
        <v>557</v>
      </c>
      <c r="C150" s="204" t="s">
        <v>558</v>
      </c>
    </row>
    <row r="151" spans="1:3" ht="12.75">
      <c r="A151" s="211" t="s">
        <v>559</v>
      </c>
      <c r="B151" s="203" t="s">
        <v>560</v>
      </c>
      <c r="C151" s="204" t="s">
        <v>561</v>
      </c>
    </row>
    <row r="152" spans="1:3" ht="12.75">
      <c r="A152" s="211" t="s">
        <v>562</v>
      </c>
      <c r="B152" s="203" t="s">
        <v>563</v>
      </c>
      <c r="C152" s="204" t="s">
        <v>564</v>
      </c>
    </row>
    <row r="153" spans="1:3" ht="12.75">
      <c r="A153" s="211" t="s">
        <v>565</v>
      </c>
      <c r="B153" s="203" t="s">
        <v>566</v>
      </c>
      <c r="C153" s="204" t="s">
        <v>567</v>
      </c>
    </row>
    <row r="154" spans="1:3" ht="12.75">
      <c r="A154" s="211" t="s">
        <v>568</v>
      </c>
      <c r="B154" s="203" t="s">
        <v>569</v>
      </c>
      <c r="C154" s="204" t="s">
        <v>570</v>
      </c>
    </row>
    <row r="155" spans="1:3" ht="12.75">
      <c r="A155" s="211" t="s">
        <v>571</v>
      </c>
      <c r="B155" s="203" t="s">
        <v>572</v>
      </c>
      <c r="C155" s="204" t="s">
        <v>573</v>
      </c>
    </row>
    <row r="156" spans="1:3" ht="12.75">
      <c r="A156" s="211" t="s">
        <v>574</v>
      </c>
      <c r="B156" s="203" t="s">
        <v>575</v>
      </c>
      <c r="C156" s="204" t="s">
        <v>576</v>
      </c>
    </row>
    <row r="157" spans="1:3" ht="12.75">
      <c r="A157" s="211" t="s">
        <v>577</v>
      </c>
      <c r="B157" s="203" t="s">
        <v>578</v>
      </c>
      <c r="C157" s="204" t="s">
        <v>579</v>
      </c>
    </row>
    <row r="158" spans="1:3" ht="12.75">
      <c r="A158" s="211" t="s">
        <v>580</v>
      </c>
      <c r="B158" s="203" t="s">
        <v>581</v>
      </c>
      <c r="C158" s="204" t="s">
        <v>582</v>
      </c>
    </row>
    <row r="159" spans="1:3" ht="12.75">
      <c r="A159" s="211" t="s">
        <v>583</v>
      </c>
      <c r="B159" s="203" t="s">
        <v>584</v>
      </c>
      <c r="C159" s="204" t="s">
        <v>585</v>
      </c>
    </row>
    <row r="160" spans="1:3" ht="12.75">
      <c r="A160" s="211" t="s">
        <v>586</v>
      </c>
      <c r="B160" s="203" t="s">
        <v>572</v>
      </c>
      <c r="C160" s="204" t="s">
        <v>573</v>
      </c>
    </row>
    <row r="161" spans="1:3" ht="12.75">
      <c r="A161" s="211" t="s">
        <v>587</v>
      </c>
      <c r="B161" s="203" t="s">
        <v>588</v>
      </c>
      <c r="C161" s="204" t="s">
        <v>589</v>
      </c>
    </row>
    <row r="162" spans="1:3" ht="12.75">
      <c r="A162" s="211">
        <v>496059</v>
      </c>
      <c r="B162" s="203" t="s">
        <v>590</v>
      </c>
      <c r="C162" s="204" t="s">
        <v>591</v>
      </c>
    </row>
    <row r="163" spans="1:3" ht="12.75">
      <c r="A163" s="211">
        <v>496060</v>
      </c>
      <c r="B163" s="203" t="s">
        <v>592</v>
      </c>
      <c r="C163" s="204" t="s">
        <v>593</v>
      </c>
    </row>
    <row r="164" spans="1:3" ht="12.75">
      <c r="A164" s="202">
        <v>496061</v>
      </c>
      <c r="B164" s="203" t="s">
        <v>594</v>
      </c>
      <c r="C164" s="204" t="s">
        <v>595</v>
      </c>
    </row>
    <row r="165" spans="1:3" ht="12.75">
      <c r="A165" s="202">
        <v>496062</v>
      </c>
      <c r="B165" s="203" t="s">
        <v>596</v>
      </c>
      <c r="C165" s="204" t="s">
        <v>597</v>
      </c>
    </row>
    <row r="166" spans="1:3" ht="12.75">
      <c r="A166" s="202">
        <v>496063</v>
      </c>
      <c r="B166" s="203" t="s">
        <v>598</v>
      </c>
      <c r="C166" s="204" t="s">
        <v>599</v>
      </c>
    </row>
    <row r="167" spans="1:3" ht="12.75">
      <c r="A167" s="202">
        <v>496064</v>
      </c>
      <c r="B167" s="203" t="s">
        <v>600</v>
      </c>
      <c r="C167" s="204" t="s">
        <v>601</v>
      </c>
    </row>
    <row r="168" spans="1:3" ht="12.75">
      <c r="A168" s="202">
        <v>496065</v>
      </c>
      <c r="B168" s="203" t="s">
        <v>602</v>
      </c>
      <c r="C168" s="204" t="s">
        <v>603</v>
      </c>
    </row>
    <row r="169" spans="1:3" ht="12.75">
      <c r="A169" s="202">
        <v>496066</v>
      </c>
      <c r="B169" s="203" t="s">
        <v>604</v>
      </c>
      <c r="C169" s="204" t="s">
        <v>605</v>
      </c>
    </row>
    <row r="170" spans="1:3" ht="12.75">
      <c r="A170" s="202">
        <v>496067</v>
      </c>
      <c r="B170" s="203" t="s">
        <v>606</v>
      </c>
      <c r="C170" s="204" t="s">
        <v>607</v>
      </c>
    </row>
    <row r="171" spans="1:3" ht="12.75">
      <c r="A171" s="202">
        <v>496068</v>
      </c>
      <c r="B171" s="203" t="s">
        <v>608</v>
      </c>
      <c r="C171" s="204" t="s">
        <v>609</v>
      </c>
    </row>
    <row r="172" spans="1:3" ht="12.75">
      <c r="A172" s="202">
        <v>496069</v>
      </c>
      <c r="B172" s="203" t="s">
        <v>610</v>
      </c>
      <c r="C172" s="204" t="s">
        <v>611</v>
      </c>
    </row>
    <row r="173" spans="1:3" ht="12.75">
      <c r="A173" s="202">
        <v>496070</v>
      </c>
      <c r="B173" s="203" t="s">
        <v>612</v>
      </c>
      <c r="C173" s="204" t="s">
        <v>613</v>
      </c>
    </row>
    <row r="174" spans="1:3" ht="12.75">
      <c r="A174" s="202">
        <v>496071</v>
      </c>
      <c r="B174" s="203" t="s">
        <v>614</v>
      </c>
      <c r="C174" s="204" t="s">
        <v>615</v>
      </c>
    </row>
    <row r="175" spans="1:3" ht="12.75">
      <c r="A175" s="202">
        <v>496072</v>
      </c>
      <c r="B175" s="203" t="s">
        <v>616</v>
      </c>
      <c r="C175" s="204" t="s">
        <v>617</v>
      </c>
    </row>
    <row r="176" spans="1:3" ht="12.75">
      <c r="A176" s="202">
        <v>496073</v>
      </c>
      <c r="B176" s="203" t="s">
        <v>618</v>
      </c>
      <c r="C176" s="204" t="s">
        <v>619</v>
      </c>
    </row>
    <row r="177" spans="1:3" ht="12.75">
      <c r="A177" s="202">
        <v>496074</v>
      </c>
      <c r="B177" s="203" t="s">
        <v>620</v>
      </c>
      <c r="C177" s="204" t="s">
        <v>621</v>
      </c>
    </row>
    <row r="178" spans="1:3" ht="12.75">
      <c r="A178" s="202">
        <v>496075</v>
      </c>
      <c r="B178" s="203" t="s">
        <v>622</v>
      </c>
      <c r="C178" s="204" t="s">
        <v>623</v>
      </c>
    </row>
    <row r="179" spans="1:3" ht="12.75">
      <c r="A179" s="202">
        <v>496076</v>
      </c>
      <c r="B179" s="203" t="s">
        <v>624</v>
      </c>
      <c r="C179" s="204" t="s">
        <v>625</v>
      </c>
    </row>
    <row r="180" spans="1:3" ht="12.75">
      <c r="A180" s="202">
        <v>496077</v>
      </c>
      <c r="B180" s="203" t="s">
        <v>626</v>
      </c>
      <c r="C180" s="204" t="s">
        <v>627</v>
      </c>
    </row>
    <row r="181" spans="1:3" ht="12.75">
      <c r="A181" s="202">
        <v>496078</v>
      </c>
      <c r="B181" s="203" t="s">
        <v>628</v>
      </c>
      <c r="C181" s="204" t="s">
        <v>629</v>
      </c>
    </row>
    <row r="182" spans="1:3" ht="12.75">
      <c r="A182" s="202">
        <v>496079</v>
      </c>
      <c r="B182" s="203" t="s">
        <v>630</v>
      </c>
      <c r="C182" s="204" t="s">
        <v>631</v>
      </c>
    </row>
    <row r="183" spans="1:3" ht="12.75">
      <c r="A183" s="202">
        <v>496080</v>
      </c>
      <c r="B183" s="203" t="s">
        <v>632</v>
      </c>
      <c r="C183" s="204" t="s">
        <v>633</v>
      </c>
    </row>
    <row r="184" spans="1:3" ht="12.75">
      <c r="A184" s="203">
        <v>496081</v>
      </c>
      <c r="B184" s="203" t="s">
        <v>634</v>
      </c>
      <c r="C184" s="204" t="s">
        <v>635</v>
      </c>
    </row>
    <row r="185" spans="1:3" ht="12.75">
      <c r="A185" s="203">
        <v>496082</v>
      </c>
      <c r="B185" s="203" t="s">
        <v>636</v>
      </c>
      <c r="C185" s="204" t="s">
        <v>637</v>
      </c>
    </row>
    <row r="186" spans="1:3" ht="12.75">
      <c r="A186" s="203">
        <v>497001</v>
      </c>
      <c r="B186" s="203" t="s">
        <v>638</v>
      </c>
      <c r="C186" s="204" t="s">
        <v>639</v>
      </c>
    </row>
    <row r="187" spans="1:3" ht="12.75">
      <c r="A187" s="203">
        <v>497003</v>
      </c>
      <c r="B187" s="203" t="s">
        <v>640</v>
      </c>
      <c r="C187" s="204" t="s">
        <v>641</v>
      </c>
    </row>
    <row r="188" spans="1:3" ht="12.75">
      <c r="A188" s="203">
        <v>497004</v>
      </c>
      <c r="B188" s="203" t="s">
        <v>642</v>
      </c>
      <c r="C188" s="204" t="s">
        <v>643</v>
      </c>
    </row>
    <row r="189" spans="1:3" ht="12.75">
      <c r="A189" s="203">
        <v>497007</v>
      </c>
      <c r="B189" s="203" t="s">
        <v>644</v>
      </c>
      <c r="C189" s="204" t="s">
        <v>645</v>
      </c>
    </row>
    <row r="190" spans="1:3" ht="13.5" thickBot="1">
      <c r="A190" s="216">
        <v>497010</v>
      </c>
      <c r="B190" s="216" t="s">
        <v>646</v>
      </c>
      <c r="C190" s="217" t="s">
        <v>647</v>
      </c>
    </row>
  </sheetData>
  <sheetProtection/>
  <mergeCells count="4">
    <mergeCell ref="A1:C1"/>
    <mergeCell ref="D1:F1"/>
    <mergeCell ref="G1:I1"/>
    <mergeCell ref="J1:J34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9"/>
  <sheetViews>
    <sheetView zoomScalePageLayoutView="0" workbookViewId="0" topLeftCell="A41">
      <selection activeCell="A287" sqref="A287"/>
    </sheetView>
  </sheetViews>
  <sheetFormatPr defaultColWidth="9.00390625" defaultRowHeight="12.75"/>
  <cols>
    <col min="1" max="1" width="16.875" style="0" customWidth="1"/>
  </cols>
  <sheetData>
    <row r="1" spans="1:3" ht="12.75">
      <c r="A1">
        <f>'所属コード '!B1</f>
        <v>0</v>
      </c>
      <c r="B1">
        <f>'所属コード '!C1</f>
        <v>0</v>
      </c>
      <c r="C1" s="82">
        <f>'所属コード '!E1</f>
        <v>0</v>
      </c>
    </row>
    <row r="2" spans="1:3" ht="12">
      <c r="A2" t="str">
        <f>'所属コード '!B2</f>
        <v>相模原市陸協</v>
      </c>
      <c r="B2" t="str">
        <f>'所属コード '!C2</f>
        <v>ｻｶﾞﾐﾊﾗﾘｯｷｮｳ</v>
      </c>
      <c r="C2">
        <f>'所属コード '!A2</f>
        <v>140001</v>
      </c>
    </row>
    <row r="3" spans="1:3" ht="12">
      <c r="A3" t="str">
        <f>'所属コード '!B3</f>
        <v>ｽｽﾞｷ浜松AC</v>
      </c>
      <c r="B3" t="str">
        <f>'所属コード '!C3</f>
        <v>ｽｽﾞｷﾊﾏﾏﾂAC</v>
      </c>
      <c r="C3">
        <f>'所属コード '!A3</f>
        <v>220001</v>
      </c>
    </row>
    <row r="4" spans="1:3" ht="12">
      <c r="A4" t="str">
        <f>'所属コード '!B4</f>
        <v>神戸市体協</v>
      </c>
      <c r="B4" t="str">
        <f>'所属コード '!C4</f>
        <v>ｺｳﾍﾞｼﾀｲｷｮｳ</v>
      </c>
      <c r="C4">
        <f>'所属コード '!A4</f>
        <v>280001</v>
      </c>
    </row>
    <row r="5" spans="1:3" ht="12">
      <c r="A5" t="str">
        <f>'所属コード '!B5</f>
        <v>岡山陸協</v>
      </c>
      <c r="B5" t="str">
        <f>'所属コード '!C5</f>
        <v>ｵｶﾔﾏﾘｯｷｮｳ</v>
      </c>
      <c r="C5">
        <f>'所属コード '!A5</f>
        <v>334555</v>
      </c>
    </row>
    <row r="6" spans="1:3" ht="12">
      <c r="A6" t="str">
        <f>'所属コード '!B6</f>
        <v>ASﾌｸﾔﾏ</v>
      </c>
      <c r="B6" t="str">
        <f>'所属コード '!C6</f>
        <v>ASﾌｸﾔﾏ</v>
      </c>
      <c r="C6">
        <f>'所属コード '!A6</f>
        <v>340080</v>
      </c>
    </row>
    <row r="7" spans="1:3" ht="12">
      <c r="A7" t="str">
        <f>'所属コード '!B7</f>
        <v>岩国市陸協</v>
      </c>
      <c r="B7" t="str">
        <f>'所属コード '!C7</f>
        <v>ｲﾜｸﾆｼﾘｯｷｮｳ</v>
      </c>
      <c r="C7">
        <f>'所属コード '!A7</f>
        <v>350001</v>
      </c>
    </row>
    <row r="8" spans="1:3" ht="12">
      <c r="A8" t="str">
        <f>'所属コード '!B8</f>
        <v>下松市陸協</v>
      </c>
      <c r="B8" t="str">
        <f>'所属コード '!C8</f>
        <v>ｸﾀﾞﾏﾂｼﾘｯｷｮｳ</v>
      </c>
      <c r="C8">
        <f>'所属コード '!A8</f>
        <v>350209</v>
      </c>
    </row>
    <row r="9" spans="1:3" ht="12">
      <c r="A9" t="str">
        <f>'所属コード '!B9</f>
        <v>日亜化学</v>
      </c>
      <c r="B9" t="str">
        <f>'所属コード '!C9</f>
        <v>ﾆﾁｱｶｶﾞｸ</v>
      </c>
      <c r="C9">
        <f>'所属コード '!A9</f>
        <v>360026</v>
      </c>
    </row>
    <row r="10" spans="1:3" ht="12">
      <c r="A10" t="str">
        <f>'所属コード '!B10</f>
        <v>BURLESCA</v>
      </c>
      <c r="B10" t="str">
        <f>'所属コード '!C10</f>
        <v>BURLESCA</v>
      </c>
      <c r="C10">
        <f>'所属コード '!A10</f>
        <v>370001</v>
      </c>
    </row>
    <row r="11" spans="1:3" ht="12">
      <c r="A11" t="str">
        <f>'所属コード '!B11</f>
        <v>ASPERITY</v>
      </c>
      <c r="B11" t="str">
        <f>'所属コード '!C11</f>
        <v>ASPERITY</v>
      </c>
      <c r="C11">
        <f>'所属コード '!A11</f>
        <v>370061</v>
      </c>
    </row>
    <row r="12" spans="1:3" ht="12">
      <c r="A12" t="str">
        <f>'所属コード '!B12</f>
        <v>愛媛陸協</v>
      </c>
      <c r="B12" t="str">
        <f>'所属コード '!C12</f>
        <v>ｴﾋﾒﾘｸｼﾞｮｳｷｮｳｷﾞｷｮｳｶｲ</v>
      </c>
      <c r="C12">
        <f>'所属コード '!A12</f>
        <v>380000</v>
      </c>
    </row>
    <row r="13" spans="1:3" ht="12">
      <c r="A13" t="str">
        <f>'所属コード '!B13</f>
        <v>クラレ西条</v>
      </c>
      <c r="B13" t="str">
        <f>'所属コード '!C13</f>
        <v>ｸﾗﾚｻｲｼﾞｮｳ</v>
      </c>
      <c r="C13">
        <f>'所属コード '!A13</f>
        <v>380001</v>
      </c>
    </row>
    <row r="14" spans="1:3" ht="12">
      <c r="A14" t="str">
        <f>'所属コード '!B14</f>
        <v>長浜体協</v>
      </c>
      <c r="B14" t="str">
        <f>'所属コード '!C14</f>
        <v>ﾅｶﾞﾊﾏﾀｲｷｮｳ</v>
      </c>
      <c r="C14">
        <f>'所属コード '!A14</f>
        <v>380003</v>
      </c>
    </row>
    <row r="15" spans="1:3" ht="12">
      <c r="A15" t="str">
        <f>'所属コード '!B15</f>
        <v>明浜体協</v>
      </c>
      <c r="B15" t="str">
        <f>'所属コード '!C15</f>
        <v>ｱｹﾊﾏﾀｲｲｸｷｮｳｶｲ</v>
      </c>
      <c r="C15">
        <f>'所属コード '!A15</f>
        <v>380005</v>
      </c>
    </row>
    <row r="16" spans="1:3" ht="12">
      <c r="A16" t="str">
        <f>'所属コード '!B16</f>
        <v>八幡浜体協</v>
      </c>
      <c r="B16" t="str">
        <f>'所属コード '!C16</f>
        <v>ﾔﾜﾀﾊﾏﾀｲｲｸｷｮｳｶｲ</v>
      </c>
      <c r="C16">
        <f>'所属コード '!A16</f>
        <v>380006</v>
      </c>
    </row>
    <row r="17" spans="1:3" ht="12">
      <c r="A17" t="str">
        <f>'所属コード '!B17</f>
        <v>吉田体協</v>
      </c>
      <c r="B17" t="str">
        <f>'所属コード '!C17</f>
        <v>ﾖｼﾀﾞﾁｮｳﾀｲｲｸｷｮｳｶｲ</v>
      </c>
      <c r="C17">
        <f>'所属コード '!A17</f>
        <v>380008</v>
      </c>
    </row>
    <row r="18" spans="1:3" ht="12">
      <c r="A18" t="str">
        <f>'所属コード '!B18</f>
        <v>一本松体協</v>
      </c>
      <c r="B18" t="str">
        <f>'所属コード '!C18</f>
        <v>ｲｯﾎﾟﾝﾏﾂﾀｲｲｸｷｮｳｶｲ</v>
      </c>
      <c r="C18">
        <f>'所属コード '!A18</f>
        <v>380009</v>
      </c>
    </row>
    <row r="19" spans="1:3" ht="12">
      <c r="A19" t="str">
        <f>'所属コード '!B19</f>
        <v>新居浜楽走会</v>
      </c>
      <c r="B19" t="str">
        <f>'所属コード '!C19</f>
        <v>ﾆｲﾊﾏﾗｸｿｳｶｲ</v>
      </c>
      <c r="C19">
        <f>'所属コード '!A19</f>
        <v>380014</v>
      </c>
    </row>
    <row r="20" spans="1:3" ht="12">
      <c r="A20" t="str">
        <f>'所属コード '!B20</f>
        <v>野村体協</v>
      </c>
      <c r="B20" t="str">
        <f>'所属コード '!C20</f>
        <v>ﾉﾑﾗﾀｲｲｸｷｮｳｶｲ</v>
      </c>
      <c r="C20">
        <f>'所属コード '!A20</f>
        <v>380019</v>
      </c>
    </row>
    <row r="21" spans="1:3" ht="12">
      <c r="A21" t="str">
        <f>'所属コード '!B21</f>
        <v>伊方体協</v>
      </c>
      <c r="B21" t="str">
        <f>'所属コード '!C21</f>
        <v>ｲﾀｶﾀｲｷｮｳ</v>
      </c>
      <c r="C21">
        <f>'所属コード '!A21</f>
        <v>380020</v>
      </c>
    </row>
    <row r="22" spans="1:3" ht="12">
      <c r="A22" t="str">
        <f>'所属コード '!B22</f>
        <v>伊予市体協</v>
      </c>
      <c r="B22" t="str">
        <f>'所属コード '!C22</f>
        <v>ｲﾖｼﾀｲｲｸｷｮｳｶｲ</v>
      </c>
      <c r="C22">
        <f>'所属コード '!A22</f>
        <v>380021</v>
      </c>
    </row>
    <row r="23" spans="1:3" ht="12">
      <c r="A23" t="str">
        <f>'所属コード '!B23</f>
        <v>今治クラブ</v>
      </c>
      <c r="B23" t="str">
        <f>'所属コード '!C23</f>
        <v>ｲﾏﾊﾞﾘｸﾗﾌﾞ</v>
      </c>
      <c r="C23">
        <f>'所属コード '!A23</f>
        <v>380022</v>
      </c>
    </row>
    <row r="24" spans="1:3" ht="12">
      <c r="A24" t="str">
        <f>'所属コード '!B24</f>
        <v>南陸クラブ</v>
      </c>
      <c r="B24" t="str">
        <f>'所属コード '!C24</f>
        <v>ﾅﾝﾖﾘｸｼﾞｮｳｸﾗﾌﾞ</v>
      </c>
      <c r="C24">
        <f>'所属コード '!A24</f>
        <v>380023</v>
      </c>
    </row>
    <row r="25" spans="1:3" ht="12">
      <c r="A25" t="str">
        <f>'所属コード '!B25</f>
        <v>東予市体協</v>
      </c>
      <c r="B25" t="str">
        <f>'所属コード '!C25</f>
        <v>ﾄｳﾖｼﾀｲｲｸｷｮｳｶｲ</v>
      </c>
      <c r="C25">
        <f>'所属コード '!A25</f>
        <v>380026</v>
      </c>
    </row>
    <row r="26" spans="1:3" ht="12">
      <c r="A26" t="str">
        <f>'所属コード '!B26</f>
        <v>愛媛銀行</v>
      </c>
      <c r="B26" t="str">
        <f>'所属コード '!C26</f>
        <v>ｴﾋﾒｷﾞﾝｺｳ</v>
      </c>
      <c r="C26">
        <f>'所属コード '!A26</f>
        <v>380027</v>
      </c>
    </row>
    <row r="27" spans="1:3" ht="12">
      <c r="A27" t="str">
        <f>'所属コード '!B27</f>
        <v>日土東走ろう会</v>
      </c>
      <c r="B27" t="str">
        <f>'所属コード '!C27</f>
        <v>ﾋﾂﾞﾁﾋｶﾞｼﾊｼﾛｳｶｲ</v>
      </c>
      <c r="C27">
        <f>'所属コード '!A27</f>
        <v>380028</v>
      </c>
    </row>
    <row r="28" spans="1:3" ht="12">
      <c r="A28" t="str">
        <f>'所属コード '!B28</f>
        <v>伊予ごしきRC</v>
      </c>
      <c r="B28" t="str">
        <f>'所属コード '!C28</f>
        <v>ｲﾖｺﾞｼｷｱｰﾙｼｰ</v>
      </c>
      <c r="C28">
        <f>'所属コード '!A28</f>
        <v>380029</v>
      </c>
    </row>
    <row r="29" spans="1:3" ht="12">
      <c r="A29" t="str">
        <f>'所属コード '!B29</f>
        <v>松山陸協</v>
      </c>
      <c r="B29" t="str">
        <f>'所属コード '!C29</f>
        <v>ﾏﾂﾔﾏｼﾘｸｼﾞｮｳｷｮｳｷﾞｷｮｳｶｲ</v>
      </c>
      <c r="C29">
        <f>'所属コード '!A29</f>
        <v>380034</v>
      </c>
    </row>
    <row r="30" spans="1:3" ht="12">
      <c r="A30" t="str">
        <f>'所属コード '!B30</f>
        <v>大洲体協</v>
      </c>
      <c r="B30" t="str">
        <f>'所属コード '!C30</f>
        <v>ｵｵｽﾞﾀｲｷｮｳ</v>
      </c>
      <c r="C30">
        <f>'所属コード '!A30</f>
        <v>380035</v>
      </c>
    </row>
    <row r="31" spans="1:3" ht="12">
      <c r="A31" t="str">
        <f>'所属コード '!B31</f>
        <v>西予市体協</v>
      </c>
      <c r="B31" t="str">
        <f>'所属コード '!C31</f>
        <v>ｾｲﾖｼﾀｲｷｮｳ</v>
      </c>
      <c r="C31">
        <f>'所属コード '!A31</f>
        <v>380036</v>
      </c>
    </row>
    <row r="32" spans="1:3" ht="12">
      <c r="A32" t="str">
        <f>'所属コード '!B32</f>
        <v>西条クラブ</v>
      </c>
      <c r="B32" t="str">
        <f>'所属コード '!C32</f>
        <v>ｻｲｼﾞｮｳｸﾗﾌﾞ</v>
      </c>
      <c r="C32">
        <f>'所属コード '!A32</f>
        <v>380037</v>
      </c>
    </row>
    <row r="33" spans="1:3" ht="12">
      <c r="A33" t="str">
        <f>'所属コード '!B33</f>
        <v>瀬戸体協</v>
      </c>
      <c r="B33" t="str">
        <f>'所属コード '!C33</f>
        <v>ｾﾄﾀｲｲｸｷｮｳｶｲ</v>
      </c>
      <c r="C33">
        <f>'所属コード '!A33</f>
        <v>380038</v>
      </c>
    </row>
    <row r="34" spans="1:3" ht="12">
      <c r="A34" t="str">
        <f>'所属コード '!B34</f>
        <v>県庁遊走会</v>
      </c>
      <c r="B34" t="str">
        <f>'所属コード '!C34</f>
        <v>ｴﾋﾒｹﾝﾁｮｳﾕｳｿｳｶｲ</v>
      </c>
      <c r="C34">
        <f>'所属コード '!A34</f>
        <v>380039</v>
      </c>
    </row>
    <row r="35" spans="1:3" ht="12">
      <c r="A35" t="str">
        <f>'所属コード '!B35</f>
        <v>松山ﾏｽﾀｰｽﾞ</v>
      </c>
      <c r="B35" t="str">
        <f>'所属コード '!C35</f>
        <v>ﾏﾂﾔﾏﾏｽﾀｰｽﾞ</v>
      </c>
      <c r="C35">
        <f>'所属コード '!A35</f>
        <v>380040</v>
      </c>
    </row>
    <row r="36" spans="1:3" ht="12">
      <c r="A36" t="str">
        <f>'所属コード '!B36</f>
        <v>みしまﾌﾚﾝｽﾞ</v>
      </c>
      <c r="B36" t="str">
        <f>'所属コード '!C36</f>
        <v>ﾐｼﾏﾌﾚﾝｽﾞ</v>
      </c>
      <c r="C36">
        <f>'所属コード '!A36</f>
        <v>380041</v>
      </c>
    </row>
    <row r="37" spans="1:3" ht="12">
      <c r="A37" t="str">
        <f>'所属コード '!B37</f>
        <v>玉川クラブ</v>
      </c>
      <c r="B37" t="str">
        <f>'所属コード '!C37</f>
        <v>ﾀﾏｶﾞﾜｸﾗﾌﾞ</v>
      </c>
      <c r="C37">
        <f>'所属コード '!A37</f>
        <v>380042</v>
      </c>
    </row>
    <row r="38" spans="1:3" ht="12">
      <c r="A38" t="str">
        <f>'所属コード '!B38</f>
        <v>宇和島陸協</v>
      </c>
      <c r="B38" t="str">
        <f>'所属コード '!C38</f>
        <v>ｳﾜｼﾞﾏﾘｸｼﾞｮｳｷｮｳｷﾞｷｮｳｶｲ</v>
      </c>
      <c r="C38">
        <f>'所属コード '!A38</f>
        <v>380043</v>
      </c>
    </row>
    <row r="39" spans="1:3" ht="12">
      <c r="A39" t="str">
        <f>'所属コード '!B39</f>
        <v>吉田浜ｸﾗﾌﾞ</v>
      </c>
      <c r="B39" t="str">
        <f>'所属コード '!C39</f>
        <v>ﾖｼﾀﾞﾊﾏｸﾗﾌﾞ</v>
      </c>
      <c r="C39">
        <f>'所属コード '!A39</f>
        <v>380050</v>
      </c>
    </row>
    <row r="40" spans="1:3" ht="12">
      <c r="A40" t="str">
        <f>'所属コード '!B40</f>
        <v>久万町体協</v>
      </c>
      <c r="B40" t="str">
        <f>'所属コード '!C40</f>
        <v>ｸﾏﾁｮｳﾀｲｲｸｷｮｳｶｲ</v>
      </c>
      <c r="C40">
        <f>'所属コード '!A40</f>
        <v>380054</v>
      </c>
    </row>
    <row r="41" spans="1:3" ht="12">
      <c r="A41" t="str">
        <f>'所属コード '!B41</f>
        <v>宇和島西風ク</v>
      </c>
      <c r="B41" t="str">
        <f>'所属コード '!C41</f>
        <v>ｳﾜｼﾞﾏｾｲﾌｳｸﾗﾌﾞ</v>
      </c>
      <c r="C41">
        <f>'所属コード '!A41</f>
        <v>380068</v>
      </c>
    </row>
    <row r="42" spans="1:3" ht="12">
      <c r="A42" t="str">
        <f>'所属コード '!B42</f>
        <v>城辺体協</v>
      </c>
      <c r="B42" t="str">
        <f>'所属コード '!C42</f>
        <v>ｼﾞｮｳﾍﾝﾁｮｳﾀｲｲｸｷｮｳｶｲ</v>
      </c>
      <c r="C42">
        <f>'所属コード '!A42</f>
        <v>380071</v>
      </c>
    </row>
    <row r="43" spans="1:3" ht="12">
      <c r="A43" t="str">
        <f>'所属コード '!B43</f>
        <v>松山市役所走</v>
      </c>
      <c r="B43" t="str">
        <f>'所属コード '!C43</f>
        <v>ﾏﾂﾔﾏｼﾔｸｼｮﾊｼﾛｳｶｲ</v>
      </c>
      <c r="C43">
        <f>'所属コード '!A43</f>
        <v>380074</v>
      </c>
    </row>
    <row r="44" spans="1:3" ht="12">
      <c r="A44" t="str">
        <f>'所属コード '!B44</f>
        <v>砥部ｱｽﾘｰﾄｸ</v>
      </c>
      <c r="B44" t="str">
        <f>'所属コード '!C44</f>
        <v>ﾄﾍﾞｱｽﾘｰﾄｸﾗﾌﾞ</v>
      </c>
      <c r="C44">
        <f>'所属コード '!A44</f>
        <v>380080</v>
      </c>
    </row>
    <row r="45" spans="1:3" ht="12">
      <c r="A45" t="str">
        <f>'所属コード '!B45</f>
        <v>松山自衛隊</v>
      </c>
      <c r="B45" t="str">
        <f>'所属コード '!C45</f>
        <v>ﾏﾂﾔﾏｼﾞｴｲﾀｲ</v>
      </c>
      <c r="C45">
        <f>'所属コード '!A45</f>
        <v>380089</v>
      </c>
    </row>
    <row r="46" spans="1:3" ht="12">
      <c r="A46" t="str">
        <f>'所属コード '!B46</f>
        <v>今治ｱｽﾘｰﾄｸ</v>
      </c>
      <c r="B46" t="str">
        <f>'所属コード '!C46</f>
        <v>ｲﾏﾊﾞﾘｱｽﾘｰﾄｸﾗﾌﾞ</v>
      </c>
      <c r="C46">
        <f>'所属コード '!A46</f>
        <v>380093</v>
      </c>
    </row>
    <row r="47" spans="1:3" ht="12">
      <c r="A47" t="str">
        <f>'所属コード '!B47</f>
        <v>松山ｴｷｽﾊﾟｰﾄ </v>
      </c>
      <c r="B47" t="str">
        <f>'所属コード '!C47</f>
        <v>ﾏﾂﾔﾏｴｷｽﾊﾟｰﾄ</v>
      </c>
      <c r="C47">
        <f>'所属コード '!A47</f>
        <v>380095</v>
      </c>
    </row>
    <row r="48" spans="1:3" ht="12">
      <c r="A48" t="str">
        <f>'所属コード '!B48</f>
        <v>石井体協</v>
      </c>
      <c r="B48" t="str">
        <f>'所属コード '!C48</f>
        <v>ｲｼｲﾀｲｷｮｳ</v>
      </c>
      <c r="C48">
        <f>'所属コード '!A48</f>
        <v>380098</v>
      </c>
    </row>
    <row r="49" spans="1:3" ht="12">
      <c r="A49" t="str">
        <f>'所属コード '!B49</f>
        <v>内子走友会</v>
      </c>
      <c r="B49" t="str">
        <f>'所属コード '!C49</f>
        <v>ｳﾁｺｿｳﾕｳｶｲ</v>
      </c>
      <c r="C49">
        <f>'所属コード '!A49</f>
        <v>380102</v>
      </c>
    </row>
    <row r="50" spans="1:3" ht="12">
      <c r="A50" t="str">
        <f>'所属コード '!B50</f>
        <v>土佐ＡＣ</v>
      </c>
      <c r="B50" t="str">
        <f>'所属コード '!C50</f>
        <v>ﾄｻAC</v>
      </c>
      <c r="C50">
        <f>'所属コード '!A50</f>
        <v>380203</v>
      </c>
    </row>
    <row r="51" spans="1:3" ht="12">
      <c r="A51" t="str">
        <f>'所属コード '!B51</f>
        <v>ﾀﾞｲｷｱｸｼｽ</v>
      </c>
      <c r="B51" t="str">
        <f>'所属コード '!C51</f>
        <v>ﾀﾞｲｷｱｸｼｽ</v>
      </c>
      <c r="C51">
        <f>'所属コード '!A51</f>
        <v>380204</v>
      </c>
    </row>
    <row r="52" spans="1:3" ht="12">
      <c r="A52" t="str">
        <f>'所属コード '!B52</f>
        <v>西条市陸協</v>
      </c>
      <c r="B52" t="str">
        <f>'所属コード '!C52</f>
        <v>ｻｲｼﾞｮｳｼﾘｯｷｮｳ</v>
      </c>
      <c r="C52">
        <f>'所属コード '!A52</f>
        <v>380205</v>
      </c>
    </row>
    <row r="53" spans="1:3" ht="12">
      <c r="A53" t="str">
        <f>'所属コード '!B53</f>
        <v>愛光学園教</v>
      </c>
      <c r="B53" t="str">
        <f>'所属コード '!C53</f>
        <v>ｱｲｺｳｶﾞｸｴﾝｷｮｳｲﾝ</v>
      </c>
      <c r="C53">
        <f>'所属コード '!A53</f>
        <v>380206</v>
      </c>
    </row>
    <row r="54" spans="1:3" ht="12">
      <c r="A54" t="str">
        <f>'所属コード '!B54</f>
        <v>Re･sｔation</v>
      </c>
      <c r="B54" t="str">
        <f>'所属コード '!C54</f>
        <v>ﾘ･ｽﾃｰｼｮﾝ</v>
      </c>
      <c r="C54">
        <f>'所属コード '!A54</f>
        <v>380207</v>
      </c>
    </row>
    <row r="55" spans="1:3" ht="12">
      <c r="A55" t="str">
        <f>'所属コード '!B55</f>
        <v>川之江T&amp;F</v>
      </c>
      <c r="B55" t="str">
        <f>'所属コード '!C55</f>
        <v>ｶﾜﾉｴT&amp;F</v>
      </c>
      <c r="C55">
        <f>'所属コード '!A55</f>
        <v>380208</v>
      </c>
    </row>
    <row r="56" spans="1:3" ht="12">
      <c r="A56" t="str">
        <f>'所属コード '!B56</f>
        <v>ＮＭＴ④</v>
      </c>
      <c r="B56" t="str">
        <f>'所属コード '!C56</f>
        <v>ｴﾇｴﾑﾃｨ④</v>
      </c>
      <c r="C56">
        <f>'所属コード '!A56</f>
        <v>380210</v>
      </c>
    </row>
    <row r="57" spans="1:3" ht="12">
      <c r="A57" t="str">
        <f>'所属コード '!B57</f>
        <v>宇和島ｸﾗﾌﾞ</v>
      </c>
      <c r="B57" t="str">
        <f>'所属コード '!C57</f>
        <v>ｳﾜｼﾞﾏｸﾗﾌﾞ</v>
      </c>
      <c r="C57">
        <f>'所属コード '!A57</f>
        <v>380211</v>
      </c>
    </row>
    <row r="58" spans="1:3" ht="12">
      <c r="A58" t="str">
        <f>'所属コード '!B58</f>
        <v>津島体協</v>
      </c>
      <c r="B58" t="str">
        <f>'所属コード '!C58</f>
        <v>ﾂｼﾏﾀｲｷｮｳ</v>
      </c>
      <c r="C58">
        <f>'所属コード '!A58</f>
        <v>380212</v>
      </c>
    </row>
    <row r="59" spans="1:3" ht="12">
      <c r="A59" t="str">
        <f>'所属コード '!B59</f>
        <v>松山聾教</v>
      </c>
      <c r="B59" t="str">
        <f>'所属コード '!C59</f>
        <v>ﾏﾂﾔﾏﾛｳｶﾞｯｺｳｷｮｳｲﾝ</v>
      </c>
      <c r="C59">
        <f>'所属コード '!A59</f>
        <v>380213</v>
      </c>
    </row>
    <row r="60" spans="1:3" ht="12">
      <c r="A60" t="str">
        <f>'所属コード '!B60</f>
        <v>ＩＦＤ</v>
      </c>
      <c r="B60" t="str">
        <f>'所属コード '!C60</f>
        <v>ｱｲｴﾌﾃﾞｨｰ</v>
      </c>
      <c r="C60">
        <f>'所属コード '!A60</f>
        <v>380214</v>
      </c>
    </row>
    <row r="61" spans="1:3" ht="12">
      <c r="A61" t="str">
        <f>'所属コード '!B61</f>
        <v>今治市消防</v>
      </c>
      <c r="B61" t="str">
        <f>'所属コード '!C61</f>
        <v>ｲﾏﾊﾞﾘｼｼｮｳﾎﾞｳﾎﾝﾌﾞ</v>
      </c>
      <c r="C61">
        <f>'所属コード '!A61</f>
        <v>380215</v>
      </c>
    </row>
    <row r="62" spans="1:3" ht="12">
      <c r="A62" t="str">
        <f>'所属コード '!B62</f>
        <v>RATTLE</v>
      </c>
      <c r="B62" t="str">
        <f>'所属コード '!C62</f>
        <v>ﾗｯﾄﾙ</v>
      </c>
      <c r="C62">
        <f>'所属コード '!A62</f>
        <v>380216</v>
      </c>
    </row>
    <row r="63" spans="1:3" ht="12">
      <c r="A63" t="str">
        <f>'所属コード '!B63</f>
        <v>ﾆｭｰﾓｰﾄﾞAC</v>
      </c>
      <c r="B63" t="str">
        <f>'所属コード '!C63</f>
        <v>ﾆｭｰﾓｰﾄﾞAC</v>
      </c>
      <c r="C63">
        <f>'所属コード '!A63</f>
        <v>380217</v>
      </c>
    </row>
    <row r="64" spans="1:3" ht="12">
      <c r="A64" t="str">
        <f>'所属コード '!B64</f>
        <v>今治競争ｸﾗﾌﾞ</v>
      </c>
      <c r="B64" t="str">
        <f>'所属コード '!C64</f>
        <v>ｲﾏﾊﾞﾘｷｮｳｿｳｸﾗﾌﾞ</v>
      </c>
      <c r="C64">
        <f>'所属コード '!A64</f>
        <v>380218</v>
      </c>
    </row>
    <row r="65" spans="1:3" ht="12">
      <c r="A65" t="str">
        <f>'所属コード '!B65</f>
        <v>あかほり鍼灸</v>
      </c>
      <c r="B65" t="str">
        <f>'所属コード '!C65</f>
        <v>ｱｶﾎﾘﾊﾘｷｭｳ</v>
      </c>
      <c r="C65">
        <f>'所属コード '!A65</f>
        <v>380219</v>
      </c>
    </row>
    <row r="66" spans="1:3" ht="12">
      <c r="A66" t="str">
        <f>'所属コード '!B66</f>
        <v>三瓶高OB</v>
      </c>
      <c r="B66" t="str">
        <f>'所属コード '!C66</f>
        <v>ﾐｶﾒｺｳｵｰﾋﾞｰ</v>
      </c>
      <c r="C66">
        <f>'所属コード '!A66</f>
        <v>384006</v>
      </c>
    </row>
    <row r="67" spans="1:3" ht="12">
      <c r="A67" t="str">
        <f>'所属コード '!B67</f>
        <v>新田AC</v>
      </c>
      <c r="B67" t="str">
        <f>'所属コード '!C67</f>
        <v>ﾆｯﾀｴｰｼｰ</v>
      </c>
      <c r="C67">
        <f>'所属コード '!A67</f>
        <v>384007</v>
      </c>
    </row>
    <row r="68" spans="1:3" ht="12">
      <c r="A68" t="str">
        <f>'所属コード '!B68</f>
        <v>伊予高OB</v>
      </c>
      <c r="B68" t="str">
        <f>'所属コード '!C68</f>
        <v>ｲﾖｺｳｵｰﾋﾞｰ</v>
      </c>
      <c r="C68">
        <f>'所属コード '!A68</f>
        <v>384008</v>
      </c>
    </row>
    <row r="69" spans="1:3" ht="12">
      <c r="A69" t="str">
        <f>'所属コード '!B69</f>
        <v>宇和体協</v>
      </c>
      <c r="B69" t="str">
        <f>'所属コード '!C69</f>
        <v>ｳﾜﾀｲｷｮｳ</v>
      </c>
      <c r="C69">
        <f>'所属コード '!A69</f>
        <v>384021</v>
      </c>
    </row>
    <row r="70" spans="1:3" ht="12">
      <c r="A70" t="str">
        <f>'所属コード '!B70</f>
        <v>第三養護教</v>
      </c>
      <c r="B70" t="str">
        <f>'所属コード '!C70</f>
        <v>ﾀﾞｲｻﾝﾖｳｺﾞｷｮｳ</v>
      </c>
      <c r="C70">
        <f>'所属コード '!A70</f>
        <v>384022</v>
      </c>
    </row>
    <row r="71" spans="1:3" ht="12">
      <c r="A71" t="str">
        <f>'所属コード '!B71</f>
        <v>宇和養護教</v>
      </c>
      <c r="B71" t="str">
        <f>'所属コード '!C71</f>
        <v>ｳﾜﾖｳｺﾞｷｮｳ</v>
      </c>
      <c r="C71">
        <f>'所属コード '!A71</f>
        <v>384023</v>
      </c>
    </row>
    <row r="72" spans="1:3" ht="12">
      <c r="A72" t="str">
        <f>'所属コード '!B72</f>
        <v>三島陸協</v>
      </c>
      <c r="B72" t="str">
        <f>'所属コード '!C72</f>
        <v>ﾐｼﾏﾘｯｷｮｳ</v>
      </c>
      <c r="C72">
        <f>'所属コード '!A72</f>
        <v>384024</v>
      </c>
    </row>
    <row r="73" spans="1:3" ht="12">
      <c r="A73" t="str">
        <f>'所属コード '!B73</f>
        <v>長浜高教</v>
      </c>
      <c r="B73" t="str">
        <f>'所属コード '!C73</f>
        <v>ﾅｶﾞﾊﾏｺｳｷｮｳ</v>
      </c>
      <c r="C73">
        <f>'所属コード '!A73</f>
        <v>384025</v>
      </c>
    </row>
    <row r="74" spans="1:3" ht="12">
      <c r="A74" t="str">
        <f>'所属コード '!B74</f>
        <v>今治ｸﾗﾌﾞ</v>
      </c>
      <c r="B74" t="str">
        <f>'所属コード '!C74</f>
        <v>ｲﾏﾊﾞﾘｸﾗﾌﾞ</v>
      </c>
      <c r="C74">
        <f>'所属コード '!A74</f>
        <v>384027</v>
      </c>
    </row>
    <row r="75" spans="1:3" ht="12">
      <c r="A75" t="str">
        <f>'所属コード '!B75</f>
        <v>青石中教</v>
      </c>
      <c r="B75" t="str">
        <f>'所属コード '!C75</f>
        <v>ｱｵｲｼﾁｭｳｷｮｳ</v>
      </c>
      <c r="C75">
        <f>'所属コード '!A75</f>
        <v>384028</v>
      </c>
    </row>
    <row r="76" spans="1:3" ht="12">
      <c r="A76" t="str">
        <f>'所属コード '!B76</f>
        <v>内子走友会</v>
      </c>
      <c r="B76" t="str">
        <f>'所属コード '!C76</f>
        <v>ｳﾁｺｿｳﾕｳｶｲ</v>
      </c>
      <c r="C76">
        <f>'所属コード '!A76</f>
        <v>384029</v>
      </c>
    </row>
    <row r="77" spans="1:3" ht="12">
      <c r="A77" t="str">
        <f>'所属コード '!B77</f>
        <v>ｲｼﾀﾞｽﾎﾟｰﾂｸﾗﾌﾞ</v>
      </c>
      <c r="B77" t="str">
        <f>'所属コード '!C77</f>
        <v>ｲｼﾀﾞｽﾎﾟｰﾂｸﾗﾌﾞ</v>
      </c>
      <c r="C77">
        <f>'所属コード '!A77</f>
        <v>384031</v>
      </c>
    </row>
    <row r="78" spans="1:3" ht="12">
      <c r="A78" t="str">
        <f>'所属コード '!B78</f>
        <v>NTT西日本</v>
      </c>
      <c r="B78" t="str">
        <f>'所属コード '!C78</f>
        <v>NTTﾆｼﾆﾎﾝ</v>
      </c>
      <c r="C78">
        <f>'所属コード '!A78</f>
        <v>384032</v>
      </c>
    </row>
    <row r="79" spans="1:3" ht="12">
      <c r="A79" t="str">
        <f>'所属コード '!B79</f>
        <v>積水ﾊｳｽ</v>
      </c>
      <c r="B79" t="str">
        <f>'所属コード '!C79</f>
        <v>ｾｷｽｲﾊｳｽ</v>
      </c>
      <c r="C79">
        <f>'所属コード '!A79</f>
        <v>384033</v>
      </c>
    </row>
    <row r="80" spans="1:3" ht="12">
      <c r="A80" t="str">
        <f>'所属コード '!B80</f>
        <v>久万体協</v>
      </c>
      <c r="B80" t="str">
        <f>'所属コード '!C80</f>
        <v>ｸﾏﾀｲｷｮｳ</v>
      </c>
      <c r="C80">
        <f>'所属コード '!A80</f>
        <v>384034</v>
      </c>
    </row>
    <row r="81" spans="1:3" ht="12">
      <c r="A81" t="str">
        <f>'所属コード '!B81</f>
        <v>東予市陸協</v>
      </c>
      <c r="B81" t="str">
        <f>'所属コード '!C81</f>
        <v>ﾄｳﾖｼﾘｯｷｮｳ</v>
      </c>
      <c r="C81">
        <f>'所属コード '!A81</f>
        <v>384036</v>
      </c>
    </row>
    <row r="82" spans="1:3" ht="12">
      <c r="A82" t="str">
        <f>'所属コード '!B82</f>
        <v>芙蓉調査設計</v>
      </c>
      <c r="B82" t="str">
        <f>'所属コード '!C82</f>
        <v>ﾌﾖｳﾁｮｳｻｾｯｹｲ</v>
      </c>
      <c r="C82">
        <f>'所属コード '!A82</f>
        <v>384037</v>
      </c>
    </row>
    <row r="83" spans="1:3" ht="12">
      <c r="A83" t="str">
        <f>'所属コード '!B83</f>
        <v>愛媛県庁</v>
      </c>
      <c r="B83" t="str">
        <f>'所属コード '!C83</f>
        <v>ｴﾋﾒｹﾝﾁｮｳ</v>
      </c>
      <c r="C83">
        <f>'所属コード '!A83</f>
        <v>384038</v>
      </c>
    </row>
    <row r="84" spans="1:3" ht="12">
      <c r="A84" t="str">
        <f>'所属コード '!B84</f>
        <v>松山市役所</v>
      </c>
      <c r="B84" t="str">
        <f>'所属コード '!C84</f>
        <v>ﾏﾂﾔﾏｼﾔｸｼｮ</v>
      </c>
      <c r="C84">
        <f>'所属コード '!A84</f>
        <v>384039</v>
      </c>
    </row>
    <row r="85" spans="1:3" ht="12">
      <c r="A85" t="str">
        <f>'所属コード '!B85</f>
        <v>西条農高教</v>
      </c>
      <c r="B85" t="str">
        <f>'所属コード '!C85</f>
        <v>ｻｲｼﾞｮｳﾉｳｺｳｷｮｳ</v>
      </c>
      <c r="C85">
        <f>'所属コード '!A85</f>
        <v>384040</v>
      </c>
    </row>
    <row r="86" spans="1:3" ht="12">
      <c r="A86" t="str">
        <f>'所属コード '!B86</f>
        <v>伊予市体協</v>
      </c>
      <c r="B86" t="str">
        <f>'所属コード '!C86</f>
        <v>ｲﾖｼﾀｲｷｮｳ</v>
      </c>
      <c r="C86">
        <f>'所属コード '!A86</f>
        <v>384041</v>
      </c>
    </row>
    <row r="87" spans="1:3" ht="12">
      <c r="A87" t="str">
        <f>'所属コード '!B87</f>
        <v>松野体協</v>
      </c>
      <c r="B87" t="str">
        <f>'所属コード '!C87</f>
        <v>ﾏﾂﾉﾀｲｷｮｳ</v>
      </c>
      <c r="C87">
        <f>'所属コード '!A87</f>
        <v>384071</v>
      </c>
    </row>
    <row r="88" spans="1:3" ht="12">
      <c r="A88" t="str">
        <f>'所属コード '!B88</f>
        <v>運動公園</v>
      </c>
      <c r="B88" t="str">
        <f>'所属コード '!C88</f>
        <v>ｳﾝﾄﾞｳｺｳｴﾝ</v>
      </c>
      <c r="C88">
        <f>'所属コード '!A88</f>
        <v>384074</v>
      </c>
    </row>
    <row r="89" spans="1:3" ht="12">
      <c r="A89" t="str">
        <f>'所属コード '!B89</f>
        <v>青石中教</v>
      </c>
      <c r="B89" t="str">
        <f>'所属コード '!C89</f>
        <v>ｱｵｲｼﾁｭｳｷｮｳ</v>
      </c>
      <c r="C89">
        <f>'所属コード '!A89</f>
        <v>384077</v>
      </c>
    </row>
    <row r="90" spans="1:3" ht="12">
      <c r="A90" t="str">
        <f>'所属コード '!B90</f>
        <v>三島高教</v>
      </c>
      <c r="B90" t="str">
        <f>'所属コード '!C90</f>
        <v>ﾐｼﾏｺｳｷｮｳ</v>
      </c>
      <c r="C90">
        <f>'所属コード '!A90</f>
        <v>384082</v>
      </c>
    </row>
    <row r="91" spans="1:3" ht="12">
      <c r="A91" t="str">
        <f>'所属コード '!B91</f>
        <v>日本放送協会</v>
      </c>
      <c r="B91" t="str">
        <f>'所属コード '!C91</f>
        <v>ﾆﾎﾝﾎｳｿｳｷｮｳｶｲ</v>
      </c>
      <c r="C91">
        <f>'所属コード '!A91</f>
        <v>384083</v>
      </c>
    </row>
    <row r="92" spans="1:3" ht="12">
      <c r="A92" t="str">
        <f>'所属コード '!B92</f>
        <v>新居浜商高教</v>
      </c>
      <c r="B92" t="str">
        <f>'所属コード '!C92</f>
        <v>ﾆｲｼｮｳｷｮｳｲﾝ</v>
      </c>
      <c r="C92">
        <f>'所属コード '!A92</f>
        <v>384084</v>
      </c>
    </row>
    <row r="93" spans="1:3" ht="12">
      <c r="A93" t="str">
        <f>'所属コード '!B93</f>
        <v>愛短大職員</v>
      </c>
      <c r="B93" t="str">
        <f>'所属コード '!C93</f>
        <v>ｱｲﾀﾝﾀﾞｲｼｮｸｲﾝ</v>
      </c>
      <c r="C93">
        <f>'所属コード '!A93</f>
        <v>384085</v>
      </c>
    </row>
    <row r="94" spans="1:3" ht="12">
      <c r="A94" t="str">
        <f>'所属コード '!B94</f>
        <v>愛媛AAC</v>
      </c>
      <c r="B94" t="str">
        <f>'所属コード '!C94</f>
        <v>ｴﾋﾒｴｰｴｰｼｰ</v>
      </c>
      <c r="C94">
        <f>'所属コード '!A94</f>
        <v>384086</v>
      </c>
    </row>
    <row r="95" spans="1:3" ht="12">
      <c r="A95" t="str">
        <f>'所属コード '!B95</f>
        <v>松山AC</v>
      </c>
      <c r="B95" t="str">
        <f>'所属コード '!C95</f>
        <v>ﾏﾂﾔﾏｴｰｼｰ</v>
      </c>
      <c r="C95">
        <f>'所属コード '!A95</f>
        <v>384087</v>
      </c>
    </row>
    <row r="96" spans="1:3" ht="12">
      <c r="A96" t="str">
        <f>'所属コード '!B96</f>
        <v>YONDENｸﾗﾌﾞ</v>
      </c>
      <c r="B96" t="str">
        <f>'所属コード '!C96</f>
        <v>ﾖﾝﾃﾞﾝｸﾗﾌﾞ</v>
      </c>
      <c r="C96">
        <f>'所属コード '!A96</f>
        <v>384088</v>
      </c>
    </row>
    <row r="97" spans="1:3" ht="12">
      <c r="A97" t="str">
        <f>'所属コード '!B97</f>
        <v>松山ﾗﾝﾅｰｽﾞ</v>
      </c>
      <c r="B97" t="str">
        <f>'所属コード '!C97</f>
        <v>ﾏﾂﾔﾏﾗﾝﾅｰｽﾞ</v>
      </c>
      <c r="C97">
        <f>'所属コード '!A97</f>
        <v>384089</v>
      </c>
    </row>
    <row r="98" spans="1:3" ht="12">
      <c r="A98" t="str">
        <f>'所属コード '!B98</f>
        <v>小松中教</v>
      </c>
      <c r="B98" t="str">
        <f>'所属コード '!C98</f>
        <v>ｺﾏﾂﾁｭｳｷｮｳ</v>
      </c>
      <c r="C98">
        <f>'所属コード '!A98</f>
        <v>384090</v>
      </c>
    </row>
    <row r="99" spans="1:3" ht="12">
      <c r="A99" t="str">
        <f>'所属コード '!B99</f>
        <v>愛南体協</v>
      </c>
      <c r="B99" t="str">
        <f>'所属コード '!C99</f>
        <v>ｱｲﾅﾝﾀｲｷｮｳ</v>
      </c>
      <c r="C99">
        <f>'所属コード '!A99</f>
        <v>384091</v>
      </c>
    </row>
    <row r="100" spans="1:3" ht="12">
      <c r="A100" t="str">
        <f>'所属コード '!B100</f>
        <v>東予陸上ｸﾗﾌﾞ</v>
      </c>
      <c r="B100" t="str">
        <f>'所属コード '!C100</f>
        <v>ﾄｳﾖﾘｸｼﾞｮｳｸﾗﾌﾞ</v>
      </c>
      <c r="C100">
        <f>'所属コード '!A100</f>
        <v>384092</v>
      </c>
    </row>
    <row r="101" spans="1:3" ht="12">
      <c r="A101" t="str">
        <f>'所属コード '!B101</f>
        <v>四国中央市陸協</v>
      </c>
      <c r="B101" t="str">
        <f>'所属コード '!C101</f>
        <v>ｼｺｸﾁｭｳｵｳｼﾘｯｷｮｳ</v>
      </c>
      <c r="C101">
        <f>'所属コード '!A101</f>
        <v>384093</v>
      </c>
    </row>
    <row r="102" spans="1:3" ht="12">
      <c r="A102" t="str">
        <f>'所属コード '!B102</f>
        <v>今治明徳高教</v>
      </c>
      <c r="B102" t="str">
        <f>'所属コード '!C102</f>
        <v>ｲﾏﾊﾞﾘﾒｲﾄｸｺｳｷｮｳｲﾝ</v>
      </c>
      <c r="C102">
        <f>'所属コード '!A102</f>
        <v>384094</v>
      </c>
    </row>
    <row r="103" spans="1:3" ht="12">
      <c r="A103" t="str">
        <f>'所属コード '!B103</f>
        <v>新居浜東高教</v>
      </c>
      <c r="B103" t="str">
        <f>'所属コード '!C103</f>
        <v>ﾆｲﾊﾏﾋｶﾞｼｺｳｷｮｳｲﾝ</v>
      </c>
      <c r="C103">
        <f>'所属コード '!A103</f>
        <v>384095</v>
      </c>
    </row>
    <row r="104" spans="1:3" ht="12">
      <c r="A104" t="str">
        <f>'所属コード '!B104</f>
        <v>土居高教</v>
      </c>
      <c r="B104" t="str">
        <f>'所属コード '!C104</f>
        <v>ﾄﾞｲｺｳｷｮｳｲﾝ</v>
      </c>
      <c r="C104">
        <f>'所属コード '!A104</f>
        <v>384096</v>
      </c>
    </row>
    <row r="105" spans="1:3" ht="12">
      <c r="A105" t="str">
        <f>'所属コード '!B105</f>
        <v>宇和島水産高教</v>
      </c>
      <c r="B105" t="str">
        <f>'所属コード '!C105</f>
        <v>ｳﾜｼﾞﾏｽｲｻﾝｺｳｷｮｳｲﾝ</v>
      </c>
      <c r="C105">
        <f>'所属コード '!A105</f>
        <v>384097</v>
      </c>
    </row>
    <row r="106" spans="1:3" ht="12">
      <c r="A106" t="str">
        <f>'所属コード '!B106</f>
        <v>Ryuow</v>
      </c>
      <c r="B106" t="str">
        <f>'所属コード '!C106</f>
        <v>ﾘｭｳｵｳ</v>
      </c>
      <c r="C106">
        <f>'所属コード '!A106</f>
        <v>384098</v>
      </c>
    </row>
    <row r="107" spans="1:3" ht="12">
      <c r="A107" t="str">
        <f>'所属コード '!B107</f>
        <v>宇和島東高教</v>
      </c>
      <c r="B107" t="str">
        <f>'所属コード '!C107</f>
        <v>ｳﾜｼﾞﾏﾋｶﾞｼｺｳｷｮｳｲﾝ</v>
      </c>
      <c r="C107">
        <f>'所属コード '!A107</f>
        <v>384099</v>
      </c>
    </row>
    <row r="108" spans="1:3" ht="12">
      <c r="A108" t="str">
        <f>'所属コード '!B108</f>
        <v>北伊予小教</v>
      </c>
      <c r="B108" t="str">
        <f>'所属コード '!C108</f>
        <v>ｷﾀｲﾖｼｮｳｷｮｳｲﾝ</v>
      </c>
      <c r="C108">
        <f>'所属コード '!A108</f>
        <v>384100</v>
      </c>
    </row>
    <row r="109" spans="1:3" ht="12">
      <c r="A109" t="str">
        <f>'所属コード '!B109</f>
        <v>伊予農高教</v>
      </c>
      <c r="B109" t="str">
        <f>'所属コード '!C109</f>
        <v>ｲﾖﾉｳｺｳｷｮｳｲﾝ</v>
      </c>
      <c r="C109">
        <f>'所属コード '!A109</f>
        <v>384101</v>
      </c>
    </row>
    <row r="110" spans="1:3" ht="12">
      <c r="A110" t="str">
        <f>'所属コード '!B110</f>
        <v>東京海上日動</v>
      </c>
      <c r="B110" t="str">
        <f>'所属コード '!C110</f>
        <v>ﾄｳｷｮｳｶｲｼﾞｮｳﾆﾁﾄﾞｳ</v>
      </c>
      <c r="C110">
        <f>'所属コード '!A110</f>
        <v>388001</v>
      </c>
    </row>
    <row r="111" spans="1:3" ht="12">
      <c r="A111" t="str">
        <f>'所属コード '!B111</f>
        <v>立命館同好会</v>
      </c>
      <c r="B111" t="str">
        <f>'所属コード '!C111</f>
        <v>ﾘﾂﾒｲｶﾝﾄﾞｳｺｳｶｲ</v>
      </c>
      <c r="C111">
        <f>'所属コード '!A111</f>
        <v>388002</v>
      </c>
    </row>
    <row r="112" spans="1:3" ht="12">
      <c r="A112" t="str">
        <f>'所属コード '!B112</f>
        <v>高知陸協</v>
      </c>
      <c r="B112" t="str">
        <f>'所属コード '!C112</f>
        <v>ｺｳﾁﾘｯｷｮｳ</v>
      </c>
      <c r="C112">
        <f>'所属コード '!A112</f>
        <v>390001</v>
      </c>
    </row>
    <row r="113" spans="1:3" ht="12">
      <c r="A113" t="str">
        <f>'所属コード '!B113</f>
        <v>高知ﾕﾆｵﾝ</v>
      </c>
      <c r="B113" t="str">
        <f>'所属コード '!C113</f>
        <v>ｺｳﾁｳﾆｵﾝ</v>
      </c>
      <c r="C113">
        <f>'所属コード '!A113</f>
        <v>390002</v>
      </c>
    </row>
    <row r="114" spans="1:3" ht="12">
      <c r="A114" t="str">
        <f>'所属コード '!B114</f>
        <v>福岡陸協</v>
      </c>
      <c r="B114" t="str">
        <f>'所属コード '!C114</f>
        <v>ﾌｸｵｶﾘｯｷｮｳ</v>
      </c>
      <c r="C114">
        <f>'所属コード '!A114</f>
        <v>400001</v>
      </c>
    </row>
    <row r="115" spans="1:3" ht="12">
      <c r="A115" t="str">
        <f>'所属コード '!B115</f>
        <v>筑波大</v>
      </c>
      <c r="B115" t="str">
        <f>'所属コード '!C115</f>
        <v>ﾂｸﾊﾞﾀﾞｲ</v>
      </c>
      <c r="C115">
        <f>'所属コード '!A115</f>
        <v>490016</v>
      </c>
    </row>
    <row r="116" spans="1:3" ht="12">
      <c r="A116" t="str">
        <f>'所属コード '!B116</f>
        <v>横国大</v>
      </c>
      <c r="B116" t="str">
        <f>'所属コード '!C116</f>
        <v>ﾖｺﾊﾏｺｸﾀﾞｲ</v>
      </c>
      <c r="C116">
        <f>'所属コード '!A116</f>
        <v>490034</v>
      </c>
    </row>
    <row r="117" spans="1:3" ht="12">
      <c r="A117" t="str">
        <f>'所属コード '!B117</f>
        <v>広島大</v>
      </c>
      <c r="B117" t="str">
        <f>'所属コード '!C117</f>
        <v>ﾋﾛｼﾏﾀﾞｲ</v>
      </c>
      <c r="C117">
        <f>'所属コード '!A117</f>
        <v>490062</v>
      </c>
    </row>
    <row r="118" spans="1:3" ht="12">
      <c r="A118" t="str">
        <f>'所属コード '!B118</f>
        <v>愛媛大</v>
      </c>
      <c r="B118" t="str">
        <f>'所属コード '!C118</f>
        <v>ｴﾋﾒﾀﾞｲ</v>
      </c>
      <c r="C118">
        <f>'所属コード '!A118</f>
        <v>490066</v>
      </c>
    </row>
    <row r="119" spans="1:3" ht="12">
      <c r="A119" t="str">
        <f>'所属コード '!B119</f>
        <v>福岡教育大</v>
      </c>
      <c r="B119" t="str">
        <f>'所属コード '!C119</f>
        <v>ﾌｸｵｶｷｮｳｲｸﾀﾞｲ</v>
      </c>
      <c r="C119">
        <f>'所属コード '!A119</f>
        <v>490068</v>
      </c>
    </row>
    <row r="120" spans="1:3" ht="12">
      <c r="A120" t="str">
        <f>'所属コード '!B120</f>
        <v>大分大</v>
      </c>
      <c r="B120" t="str">
        <f>'所属コード '!C120</f>
        <v>ｵｵｲﾀﾀﾞｲｶﾞｸ</v>
      </c>
      <c r="C120">
        <f>'所属コード '!A120</f>
        <v>490075</v>
      </c>
    </row>
    <row r="121" spans="1:3" ht="12">
      <c r="A121" t="str">
        <f>'所属コード '!B121</f>
        <v>鹿屋体育大</v>
      </c>
      <c r="B121" t="str">
        <f>'所属コード '!C121</f>
        <v>ｶﾉﾔﾀｲﾀﾞｲ</v>
      </c>
      <c r="C121">
        <f>'所属コード '!A121</f>
        <v>490096</v>
      </c>
    </row>
    <row r="122" spans="1:3" ht="12">
      <c r="A122" t="str">
        <f>'所属コード '!B122</f>
        <v>慶応義塾大</v>
      </c>
      <c r="B122" t="str">
        <f>'所属コード '!C122</f>
        <v>ｹｲｵｳｷﾞｼﾞｭｸﾀﾞｲ</v>
      </c>
      <c r="C122">
        <f>'所属コード '!A122</f>
        <v>492062</v>
      </c>
    </row>
    <row r="123" spans="1:3" ht="12">
      <c r="A123" t="str">
        <f>'所属コード '!B123</f>
        <v>創価大</v>
      </c>
      <c r="B123" t="str">
        <f>'所属コード '!C123</f>
        <v>ｿｳｶﾀﾞｲ</v>
      </c>
      <c r="C123">
        <f>'所属コード '!A123</f>
        <v>492085</v>
      </c>
    </row>
    <row r="124" spans="1:3" ht="12">
      <c r="A124" t="str">
        <f>'所属コード '!B124</f>
        <v>日本大</v>
      </c>
      <c r="B124" t="str">
        <f>'所属コード '!C124</f>
        <v>ﾆﾎﾝﾀﾞｲ</v>
      </c>
      <c r="C124">
        <f>'所属コード '!A124</f>
        <v>492116</v>
      </c>
    </row>
    <row r="125" spans="1:3" ht="12">
      <c r="A125" t="str">
        <f>'所属コード '!B125</f>
        <v>日女体大</v>
      </c>
      <c r="B125" t="str">
        <f>'所属コード '!C125</f>
        <v>ﾆﾁｼﾞｮﾀｲﾀﾞｲ</v>
      </c>
      <c r="C125">
        <f>'所属コード '!A125</f>
        <v>492122</v>
      </c>
    </row>
    <row r="126" spans="1:3" ht="12">
      <c r="A126" t="str">
        <f>'所属コード '!B126</f>
        <v>日体大</v>
      </c>
      <c r="B126" t="str">
        <f>'所属コード '!C126</f>
        <v>ﾆｯﾀｲﾀﾞｲ</v>
      </c>
      <c r="C126">
        <f>'所属コード '!A126</f>
        <v>492123</v>
      </c>
    </row>
    <row r="127" spans="1:3" ht="12">
      <c r="A127" t="str">
        <f>'所属コード '!B127</f>
        <v>早稲田大</v>
      </c>
      <c r="B127" t="str">
        <f>'所属コード '!C127</f>
        <v>ﾜｾﾀﾞﾀﾞｲ</v>
      </c>
      <c r="C127">
        <f>'所属コード '!A127</f>
        <v>492140</v>
      </c>
    </row>
    <row r="128" spans="1:3" ht="12">
      <c r="A128" t="str">
        <f>'所属コード '!B128</f>
        <v>法政大</v>
      </c>
      <c r="B128" t="str">
        <f>'所属コード '!C128</f>
        <v>ﾎｳｾｲﾀﾞｲ</v>
      </c>
      <c r="C128">
        <f>'所属コード '!A128</f>
        <v>492141</v>
      </c>
    </row>
    <row r="129" spans="1:3" ht="12">
      <c r="A129" t="str">
        <f>'所属コード '!B129</f>
        <v>中京大</v>
      </c>
      <c r="B129" t="str">
        <f>'所属コード '!C129</f>
        <v>ﾁｭｳｷｮｳﾀﾞｲ</v>
      </c>
      <c r="C129">
        <f>'所属コード '!A129</f>
        <v>492173</v>
      </c>
    </row>
    <row r="130" spans="1:3" ht="12">
      <c r="A130" t="str">
        <f>'所属コード '!B130</f>
        <v>龍谷大</v>
      </c>
      <c r="B130" t="str">
        <f>'所属コード '!C130</f>
        <v>ﾘｭｳｺｸﾀﾞｲ</v>
      </c>
      <c r="C130">
        <f>'所属コード '!A130</f>
        <v>492201</v>
      </c>
    </row>
    <row r="131" spans="1:3" ht="12">
      <c r="A131" t="str">
        <f>'所属コード '!B131</f>
        <v>大阪経法大</v>
      </c>
      <c r="B131" t="str">
        <f>'所属コード '!C131</f>
        <v>ｵｵｻｶｹｲﾎｳﾀﾞｲ</v>
      </c>
      <c r="C131">
        <f>'所属コード '!A131</f>
        <v>492206</v>
      </c>
    </row>
    <row r="132" spans="1:3" ht="12">
      <c r="A132" t="str">
        <f>'所属コード '!B132</f>
        <v>大体大</v>
      </c>
      <c r="B132" t="str">
        <f>'所属コード '!C132</f>
        <v>ｵｵｻｶﾀｲﾀﾞｲ</v>
      </c>
      <c r="C132">
        <f>'所属コード '!A132</f>
        <v>492213</v>
      </c>
    </row>
    <row r="133" spans="1:3" ht="12">
      <c r="A133" t="str">
        <f>'所属コード '!B133</f>
        <v>追手門学大</v>
      </c>
      <c r="B133" t="str">
        <f>'所属コード '!C133</f>
        <v>ｵｳﾃﾓﾝｶﾞｸｲﾝﾀﾞｲ</v>
      </c>
      <c r="C133">
        <f>'所属コード '!A133</f>
        <v>492217</v>
      </c>
    </row>
    <row r="134" spans="1:3" ht="12">
      <c r="A134" t="str">
        <f>'所属コード '!B134</f>
        <v>関西大</v>
      </c>
      <c r="B134" t="str">
        <f>'所属コード '!C134</f>
        <v>ｶﾝｻｲﾀﾞｲ</v>
      </c>
      <c r="C134">
        <f>'所属コード '!A134</f>
        <v>492218</v>
      </c>
    </row>
    <row r="135" spans="1:3" ht="12">
      <c r="A135" t="str">
        <f>'所属コード '!B135</f>
        <v>天理大</v>
      </c>
      <c r="B135" t="str">
        <f>'所属コード '!C135</f>
        <v>ﾃﾝﾘﾀﾞｲ</v>
      </c>
      <c r="C135">
        <f>'所属コード '!A135</f>
        <v>492249</v>
      </c>
    </row>
    <row r="136" spans="1:3" ht="12">
      <c r="A136" t="str">
        <f>'所属コード '!B136</f>
        <v>岡山商大</v>
      </c>
      <c r="B136" t="str">
        <f>'所属コード '!C136</f>
        <v>ｵｶﾔﾏｼｮｳｶﾀﾞｲｶﾞｸ</v>
      </c>
      <c r="C136">
        <f>'所属コード '!A136</f>
        <v>492252</v>
      </c>
    </row>
    <row r="137" spans="1:3" ht="12">
      <c r="A137" t="str">
        <f>'所属コード '!B137</f>
        <v>広島経済大</v>
      </c>
      <c r="B137" t="str">
        <f>'所属コード '!C137</f>
        <v>ﾋﾛｼﾏｹｲｻﾞｲﾀﾞｲ</v>
      </c>
      <c r="C137">
        <f>'所属コード '!A137</f>
        <v>492259</v>
      </c>
    </row>
    <row r="138" spans="1:3" ht="12">
      <c r="A138" t="str">
        <f>'所属コード '!B138</f>
        <v>四国学院大</v>
      </c>
      <c r="B138" t="str">
        <f>'所属コード '!C138</f>
        <v>ｼｺｸｶﾞｸｲﾝﾀﾞｲ</v>
      </c>
      <c r="C138">
        <f>'所属コード '!A138</f>
        <v>492271</v>
      </c>
    </row>
    <row r="139" spans="1:3" ht="12">
      <c r="A139" t="str">
        <f>'所属コード '!B139</f>
        <v>松山大</v>
      </c>
      <c r="B139" t="str">
        <f>'所属コード '!C139</f>
        <v>ﾏﾂﾔﾏﾀﾞｲ</v>
      </c>
      <c r="C139">
        <f>'所属コード '!A139</f>
        <v>492272</v>
      </c>
    </row>
    <row r="140" spans="1:3" ht="12">
      <c r="A140" t="str">
        <f>'所属コード '!B140</f>
        <v>福岡大</v>
      </c>
      <c r="B140" t="str">
        <f>'所属コード '!C140</f>
        <v>ﾌｸｵｶﾀﾞｲ</v>
      </c>
      <c r="C140">
        <f>'所属コード '!A140</f>
        <v>492283</v>
      </c>
    </row>
    <row r="141" spans="1:3" ht="12">
      <c r="A141" t="str">
        <f>'所属コード '!B141</f>
        <v>国際武道大</v>
      </c>
      <c r="B141" t="str">
        <f>'所属コード '!C141</f>
        <v>ｺｸｻｲﾌﾞﾄﾞｳﾀﾞｲ</v>
      </c>
      <c r="C141">
        <f>'所属コード '!A141</f>
        <v>492330</v>
      </c>
    </row>
    <row r="142" spans="1:3" ht="12">
      <c r="A142" t="str">
        <f>'所属コード '!B142</f>
        <v>高知大</v>
      </c>
      <c r="B142" t="str">
        <f>'所属コード '!C142</f>
        <v>ｺｳﾁﾀﾞｲ</v>
      </c>
      <c r="C142">
        <f>'所属コード '!A142</f>
        <v>494011</v>
      </c>
    </row>
    <row r="143" spans="1:3" ht="12">
      <c r="A143" t="str">
        <f>'所属コード '!B143</f>
        <v>東女体大</v>
      </c>
      <c r="B143" t="str">
        <f>'所属コード '!C143</f>
        <v>ﾄｳｼﾞｮﾀｲﾀﾞｲ</v>
      </c>
      <c r="C143">
        <f>'所属コード '!A143</f>
        <v>494015</v>
      </c>
    </row>
    <row r="144" spans="1:3" ht="12">
      <c r="A144" t="str">
        <f>'所属コード '!B144</f>
        <v>今治明徳短大</v>
      </c>
      <c r="B144" t="str">
        <f>'所属コード '!C144</f>
        <v>ｲﾏﾊﾞﾘﾒｲﾄｸﾀﾝﾀﾞｲ</v>
      </c>
      <c r="C144">
        <f>'所属コード '!A144</f>
        <v>495373</v>
      </c>
    </row>
    <row r="145" spans="1:3" ht="12">
      <c r="A145" t="str">
        <f>'所属コード '!B145</f>
        <v>愛媛女短大</v>
      </c>
      <c r="B145" t="str">
        <f>'所属コード '!C145</f>
        <v>ｴﾋﾒｼﾞｮｼﾀﾝﾀﾞｲ</v>
      </c>
      <c r="C145" t="str">
        <f>'所属コード '!A145</f>
        <v>495374</v>
      </c>
    </row>
    <row r="146" spans="1:3" ht="12">
      <c r="A146" t="str">
        <f>'所属コード '!B146</f>
        <v>弓削商船高専</v>
      </c>
      <c r="B146" t="str">
        <f>'所属コード '!C146</f>
        <v>ﾕｹﾞｼｮｳｾﾝｺｳｾﾝ</v>
      </c>
      <c r="C146" t="str">
        <f>'所属コード '!A146</f>
        <v>496043</v>
      </c>
    </row>
    <row r="147" spans="1:3" ht="12">
      <c r="A147" t="str">
        <f>'所属コード '!B147</f>
        <v>農業大学校</v>
      </c>
      <c r="B147" t="str">
        <f>'所属コード '!C147</f>
        <v>ﾉｳｷﾞｮｳﾀﾞｲｶﾞｯｺｳ</v>
      </c>
      <c r="C147" t="str">
        <f>'所属コード '!A147</f>
        <v>496044</v>
      </c>
    </row>
    <row r="148" spans="1:3" ht="12">
      <c r="A148" t="str">
        <f>'所属コード '!B148</f>
        <v>愛媛大医学部</v>
      </c>
      <c r="B148" t="str">
        <f>'所属コード '!C148</f>
        <v>ｴﾋﾒﾀﾞｲｲｶﾞｸﾌﾞ</v>
      </c>
      <c r="C148" t="str">
        <f>'所属コード '!A148</f>
        <v>496045</v>
      </c>
    </row>
    <row r="149" spans="1:3" ht="12">
      <c r="A149" t="str">
        <f>'所属コード '!B149</f>
        <v>信州大</v>
      </c>
      <c r="B149" t="str">
        <f>'所属コード '!C149</f>
        <v>ｼﾝｼｭｳﾀﾞｲ</v>
      </c>
      <c r="C149" t="str">
        <f>'所属コード '!A149</f>
        <v>496046</v>
      </c>
    </row>
    <row r="150" spans="1:3" ht="12">
      <c r="A150" t="str">
        <f>'所属コード '!B150</f>
        <v>吉備国際大</v>
      </c>
      <c r="B150" t="str">
        <f>'所属コード '!C150</f>
        <v>ｷﾋﾞｺｸｻｲﾀﾞｲ</v>
      </c>
      <c r="C150" t="str">
        <f>'所属コード '!A150</f>
        <v>496047</v>
      </c>
    </row>
    <row r="151" spans="1:3" ht="12">
      <c r="A151" t="str">
        <f>'所属コード '!B151</f>
        <v>倉敷芸科大</v>
      </c>
      <c r="B151" t="str">
        <f>'所属コード '!C151</f>
        <v>ｸﾗｼｷｹﾞｲｶﾀﾞｲ</v>
      </c>
      <c r="C151" t="str">
        <f>'所属コード '!A151</f>
        <v>496048</v>
      </c>
    </row>
    <row r="152" spans="1:3" ht="12">
      <c r="A152" t="str">
        <f>'所属コード '!B152</f>
        <v>徳山大</v>
      </c>
      <c r="B152" t="str">
        <f>'所属コード '!C152</f>
        <v>ﾄｸﾔﾏﾀﾞｲ</v>
      </c>
      <c r="C152" t="str">
        <f>'所属コード '!A152</f>
        <v>496049</v>
      </c>
    </row>
    <row r="153" spans="1:3" ht="12">
      <c r="A153" t="str">
        <f>'所属コード '!B153</f>
        <v>神戸大</v>
      </c>
      <c r="B153" t="str">
        <f>'所属コード '!C153</f>
        <v>ｺｳﾍﾞﾀﾞｲ</v>
      </c>
      <c r="C153" t="str">
        <f>'所属コード '!A153</f>
        <v>496050</v>
      </c>
    </row>
    <row r="154" spans="1:3" ht="12">
      <c r="A154" t="str">
        <f>'所属コード '!B154</f>
        <v>環太平洋大</v>
      </c>
      <c r="B154" t="str">
        <f>'所属コード '!C154</f>
        <v>ｶﾝﾀｲﾍｲﾖｳﾀﾞｲ</v>
      </c>
      <c r="C154" t="str">
        <f>'所属コード '!A154</f>
        <v>496051</v>
      </c>
    </row>
    <row r="155" spans="1:3" ht="12">
      <c r="A155" t="str">
        <f>'所属コード '!B155</f>
        <v>秋田大</v>
      </c>
      <c r="B155" t="str">
        <f>'所属コード '!C155</f>
        <v>ｱｷﾀﾀﾞｲ</v>
      </c>
      <c r="C155" t="str">
        <f>'所属コード '!A155</f>
        <v>496052</v>
      </c>
    </row>
    <row r="156" spans="1:3" ht="12">
      <c r="A156" t="str">
        <f>'所属コード '!B156</f>
        <v>尾道大</v>
      </c>
      <c r="B156" t="str">
        <f>'所属コード '!C156</f>
        <v>ｵﾉﾐﾁﾀﾞｲ</v>
      </c>
      <c r="C156" t="str">
        <f>'所属コード '!A156</f>
        <v>496053</v>
      </c>
    </row>
    <row r="157" spans="1:3" ht="12">
      <c r="A157" t="str">
        <f>'所属コード '!B157</f>
        <v>岡山大</v>
      </c>
      <c r="B157" t="str">
        <f>'所属コード '!C157</f>
        <v>ｵｶﾔﾏﾀﾞｲ</v>
      </c>
      <c r="C157" t="str">
        <f>'所属コード '!A157</f>
        <v>496054</v>
      </c>
    </row>
    <row r="158" spans="1:3" ht="12">
      <c r="A158" t="str">
        <f>'所属コード '!B158</f>
        <v>関西学院大</v>
      </c>
      <c r="B158" t="str">
        <f>'所属コード '!C158</f>
        <v>ｶﾝｻｲｶﾞｸｲﾝﾀﾞｲ</v>
      </c>
      <c r="C158" t="str">
        <f>'所属コード '!A158</f>
        <v>496055</v>
      </c>
    </row>
    <row r="159" spans="1:3" ht="12">
      <c r="A159" t="str">
        <f>'所属コード '!B159</f>
        <v>九州情報大</v>
      </c>
      <c r="B159" t="str">
        <f>'所属コード '!C159</f>
        <v>ｷｭｳｼｭｳｼﾞｮｳﾎｳﾀﾞｲ</v>
      </c>
      <c r="C159" t="str">
        <f>'所属コード '!A159</f>
        <v>496056</v>
      </c>
    </row>
    <row r="160" spans="1:3" ht="12">
      <c r="A160" t="str">
        <f>'所属コード '!B160</f>
        <v>秋田大</v>
      </c>
      <c r="B160" t="str">
        <f>'所属コード '!C160</f>
        <v>ｱｷﾀﾀﾞｲ</v>
      </c>
      <c r="C160" t="str">
        <f>'所属コード '!A160</f>
        <v>496057</v>
      </c>
    </row>
    <row r="161" spans="1:3" ht="12">
      <c r="A161" t="str">
        <f>'所属コード '!B161</f>
        <v>東京大</v>
      </c>
      <c r="B161" t="str">
        <f>'所属コード '!C161</f>
        <v>ﾄｳｷｮｳﾀﾞｲ</v>
      </c>
      <c r="C161" t="str">
        <f>'所属コード '!A161</f>
        <v>496058</v>
      </c>
    </row>
    <row r="162" spans="1:3" ht="12">
      <c r="A162" t="str">
        <f>'所属コード '!B162</f>
        <v>国士舘大</v>
      </c>
      <c r="B162" t="str">
        <f>'所属コード '!C162</f>
        <v>ｺｸｼｶﾝﾀﾞｲ</v>
      </c>
      <c r="C162">
        <f>'所属コード '!A162</f>
        <v>496059</v>
      </c>
    </row>
    <row r="163" spans="1:3" ht="12">
      <c r="A163" t="str">
        <f>'所属コード '!B163</f>
        <v>大阪国際大</v>
      </c>
      <c r="B163" t="str">
        <f>'所属コード '!C163</f>
        <v>ｵｵｻｶｺｸｻｲﾀﾞｲ</v>
      </c>
      <c r="C163">
        <f>'所属コード '!A163</f>
        <v>496060</v>
      </c>
    </row>
    <row r="164" spans="1:3" ht="12">
      <c r="A164" t="str">
        <f>'所属コード '!B164</f>
        <v>甲南大</v>
      </c>
      <c r="B164" t="str">
        <f>'所属コード '!C164</f>
        <v>ｺｳﾅﾝｱﾀﾞｲ</v>
      </c>
      <c r="C164">
        <f>'所属コード '!A164</f>
        <v>496061</v>
      </c>
    </row>
    <row r="165" spans="1:3" ht="12">
      <c r="A165" t="str">
        <f>'所属コード '!B165</f>
        <v>福島大</v>
      </c>
      <c r="B165" t="str">
        <f>'所属コード '!C165</f>
        <v>ﾌｸｼﾏﾀﾞｲ</v>
      </c>
      <c r="C165">
        <f>'所属コード '!A165</f>
        <v>496062</v>
      </c>
    </row>
    <row r="166" spans="1:3" ht="12">
      <c r="A166" t="str">
        <f>'所属コード '!B166</f>
        <v>山梨学院大</v>
      </c>
      <c r="B166" t="str">
        <f>'所属コード '!C166</f>
        <v>ﾔﾏﾅｼｶﾞｸｲﾝﾀﾞｲ</v>
      </c>
      <c r="C166">
        <f>'所属コード '!A166</f>
        <v>496063</v>
      </c>
    </row>
    <row r="167" spans="1:3" ht="12">
      <c r="A167" t="str">
        <f>'所属コード '!B167</f>
        <v>平成国際大</v>
      </c>
      <c r="B167" t="str">
        <f>'所属コード '!C167</f>
        <v>ﾍｲｾｲｺｸｻｲﾀﾞｲ</v>
      </c>
      <c r="C167">
        <f>'所属コード '!A167</f>
        <v>496064</v>
      </c>
    </row>
    <row r="168" spans="1:3" ht="12">
      <c r="A168" t="str">
        <f>'所属コード '!B168</f>
        <v>新潟医福大</v>
      </c>
      <c r="B168" t="str">
        <f>'所属コード '!C168</f>
        <v>ﾆｲｶﾞﾀｲﾘｮｳﾌｸｼﾀﾞｲ</v>
      </c>
      <c r="C168">
        <f>'所属コード '!A168</f>
        <v>496065</v>
      </c>
    </row>
    <row r="169" spans="1:3" ht="12">
      <c r="A169" t="str">
        <f>'所属コード '!B169</f>
        <v>京都教育大</v>
      </c>
      <c r="B169" t="str">
        <f>'所属コード '!C169</f>
        <v>ｷｮｳﾄｷｮｳｲｸﾀﾞｲ</v>
      </c>
      <c r="C169">
        <f>'所属コード '!A169</f>
        <v>496066</v>
      </c>
    </row>
    <row r="170" spans="1:3" ht="12">
      <c r="A170" t="str">
        <f>'所属コード '!B170</f>
        <v>高崎経済大</v>
      </c>
      <c r="B170" t="str">
        <f>'所属コード '!C170</f>
        <v>ﾀｶｻｷｹｲｻﾞｲﾀﾞｲ</v>
      </c>
      <c r="C170">
        <f>'所属コード '!A170</f>
        <v>496067</v>
      </c>
    </row>
    <row r="171" spans="1:3" ht="12">
      <c r="A171" t="str">
        <f>'所属コード '!B171</f>
        <v>九州共立大</v>
      </c>
      <c r="B171" t="str">
        <f>'所属コード '!C171</f>
        <v>ｷｭｳｼｭｳｷｮｳﾘﾂﾀﾞｲ</v>
      </c>
      <c r="C171">
        <f>'所属コード '!A171</f>
        <v>496068</v>
      </c>
    </row>
    <row r="172" spans="1:3" ht="12">
      <c r="A172" t="str">
        <f>'所属コード '!B172</f>
        <v>同志社大</v>
      </c>
      <c r="B172" t="str">
        <f>'所属コード '!C172</f>
        <v>ﾄﾞｳｼｼｬﾀﾞｲ</v>
      </c>
      <c r="C172">
        <f>'所属コード '!A172</f>
        <v>496069</v>
      </c>
    </row>
    <row r="173" spans="1:3" ht="12">
      <c r="A173" t="str">
        <f>'所属コード '!B173</f>
        <v>上武大</v>
      </c>
      <c r="B173" t="str">
        <f>'所属コード '!C173</f>
        <v>ｼﾞｮｳﾌﾞﾀﾞｲ</v>
      </c>
      <c r="C173">
        <f>'所属コード '!A173</f>
        <v>496070</v>
      </c>
    </row>
    <row r="174" spans="1:3" ht="12">
      <c r="A174" t="str">
        <f>'所属コード '!B174</f>
        <v>大東文化大</v>
      </c>
      <c r="B174" t="str">
        <f>'所属コード '!C174</f>
        <v>ﾀﾞｲﾄｳﾌﾞﾝｶﾀﾞｲ</v>
      </c>
      <c r="C174">
        <f>'所属コード '!A174</f>
        <v>496071</v>
      </c>
    </row>
    <row r="175" spans="1:3" ht="12">
      <c r="A175" t="str">
        <f>'所属コード '!B175</f>
        <v>立命館大</v>
      </c>
      <c r="B175" t="str">
        <f>'所属コード '!C175</f>
        <v>ﾘﾂﾒｲｶﾝﾀﾞｲ</v>
      </c>
      <c r="C175">
        <f>'所属コード '!A175</f>
        <v>496072</v>
      </c>
    </row>
    <row r="176" spans="1:3" ht="12">
      <c r="A176" t="str">
        <f>'所属コード '!B176</f>
        <v>福山平成大</v>
      </c>
      <c r="B176" t="str">
        <f>'所属コード '!C176</f>
        <v>ﾌｸﾔﾏﾍｲｾｲﾀﾞｲ</v>
      </c>
      <c r="C176">
        <f>'所属コード '!A176</f>
        <v>496073</v>
      </c>
    </row>
    <row r="177" spans="1:3" ht="12">
      <c r="A177" t="str">
        <f>'所属コード '!B177</f>
        <v>筑波技術大</v>
      </c>
      <c r="B177" t="str">
        <f>'所属コード '!C177</f>
        <v>ﾂｸﾊﾞｷﾞｼﾞｭﾂﾀﾞｲ</v>
      </c>
      <c r="C177">
        <f>'所属コード '!A177</f>
        <v>496074</v>
      </c>
    </row>
    <row r="178" spans="1:3" ht="12">
      <c r="A178" t="str">
        <f>'所属コード '!B178</f>
        <v>東洋大</v>
      </c>
      <c r="B178" t="str">
        <f>'所属コード '!C178</f>
        <v>ﾄｳﾖｳﾀﾞｲ</v>
      </c>
      <c r="C178">
        <f>'所属コード '!A178</f>
        <v>496075</v>
      </c>
    </row>
    <row r="179" spans="1:3" ht="12">
      <c r="A179" t="str">
        <f>'所属コード '!B179</f>
        <v>東海大</v>
      </c>
      <c r="B179" t="str">
        <f>'所属コード '!C179</f>
        <v>ﾄｳｶｲﾀﾞｲ</v>
      </c>
      <c r="C179">
        <f>'所属コード '!A179</f>
        <v>496076</v>
      </c>
    </row>
    <row r="180" spans="1:3" ht="12">
      <c r="A180" t="str">
        <f>'所属コード '!B180</f>
        <v>亜細亜大</v>
      </c>
      <c r="B180" t="str">
        <f>'所属コード '!C180</f>
        <v>ｱｼﾞｱﾀﾞｲ</v>
      </c>
      <c r="C180">
        <f>'所属コード '!A180</f>
        <v>496077</v>
      </c>
    </row>
    <row r="181" spans="1:3" ht="12">
      <c r="A181" t="str">
        <f>'所属コード '!B181</f>
        <v>徳島大</v>
      </c>
      <c r="B181" t="str">
        <f>'所属コード '!C181</f>
        <v>ﾄｸｼﾏﾀﾞｲ</v>
      </c>
      <c r="C181">
        <f>'所属コード '!A181</f>
        <v>496078</v>
      </c>
    </row>
    <row r="182" spans="1:3" ht="12">
      <c r="A182" t="str">
        <f>'所属コード '!B182</f>
        <v>近畿大</v>
      </c>
      <c r="B182" t="str">
        <f>'所属コード '!C182</f>
        <v>ｷﾝｷﾀﾞｲ</v>
      </c>
      <c r="C182">
        <f>'所属コード '!A182</f>
        <v>496079</v>
      </c>
    </row>
    <row r="183" spans="1:3" ht="12">
      <c r="A183" t="str">
        <f>'所属コード '!B183</f>
        <v>福山大</v>
      </c>
      <c r="B183" t="str">
        <f>'所属コード '!C183</f>
        <v>ﾌｸﾔﾏﾀﾞｲ</v>
      </c>
      <c r="C183">
        <f>'所属コード '!A183</f>
        <v>496080</v>
      </c>
    </row>
    <row r="184" spans="1:3" ht="12">
      <c r="A184" t="str">
        <f>'所属コード '!B184</f>
        <v>広島修道大</v>
      </c>
      <c r="B184" t="str">
        <f>'所属コード '!C184</f>
        <v>ﾋﾛｼﾏｼｭｳﾄﾞｳﾀﾞｲ</v>
      </c>
      <c r="C184">
        <f>'所属コード '!A184</f>
        <v>496081</v>
      </c>
    </row>
    <row r="185" spans="1:3" ht="12">
      <c r="A185" t="str">
        <f>'所属コード '!B185</f>
        <v>香川大</v>
      </c>
      <c r="B185" t="str">
        <f>'所属コード '!C185</f>
        <v>ｶｶﾞﾜﾀﾞｲ</v>
      </c>
      <c r="C185">
        <f>'所属コード '!A185</f>
        <v>496082</v>
      </c>
    </row>
    <row r="186" spans="1:3" ht="12">
      <c r="A186" t="str">
        <f>'所属コード '!B186</f>
        <v>関西外語大</v>
      </c>
      <c r="B186" t="str">
        <f>'所属コード '!C186</f>
        <v>ｶﾝｻｲｶﾞｲｺﾞﾀﾞｲ</v>
      </c>
      <c r="C186">
        <f>'所属コード '!A186</f>
        <v>497001</v>
      </c>
    </row>
    <row r="187" spans="1:3" ht="12">
      <c r="A187" t="str">
        <f>'所属コード '!B187</f>
        <v>順天堂大</v>
      </c>
      <c r="B187" t="str">
        <f>'所属コード '!C187</f>
        <v>ｼﾞｭﾝﾃﾝﾄﾞｳﾀﾞｲ</v>
      </c>
      <c r="C187">
        <f>'所属コード '!A187</f>
        <v>497003</v>
      </c>
    </row>
    <row r="188" spans="1:3" ht="12">
      <c r="A188" t="str">
        <f>'所属コード '!B188</f>
        <v>松山東雲女大</v>
      </c>
      <c r="B188" t="str">
        <f>'所属コード '!C188</f>
        <v>ﾏﾂﾔﾏｼﾉﾉﾒﾀﾞｲ</v>
      </c>
      <c r="C188">
        <f>'所属コード '!A188</f>
        <v>497004</v>
      </c>
    </row>
    <row r="189" spans="1:3" ht="12">
      <c r="A189" t="str">
        <f>'所属コード '!B189</f>
        <v>名古屋商大</v>
      </c>
      <c r="B189" t="str">
        <f>'所属コード '!C189</f>
        <v>ﾅｺﾞﾔｼｮｳﾀﾞｲ</v>
      </c>
      <c r="C189">
        <f>'所属コード '!A189</f>
        <v>497007</v>
      </c>
    </row>
    <row r="190" spans="1:3" ht="12">
      <c r="A190" t="str">
        <f>'所属コード '!B190</f>
        <v>大阪大</v>
      </c>
      <c r="B190" t="str">
        <f>'所属コード '!C190</f>
        <v>ｵｵｻｶﾀﾞｲ</v>
      </c>
      <c r="C190">
        <f>'所属コード '!A190</f>
        <v>497010</v>
      </c>
    </row>
    <row r="191" spans="1:3" ht="12">
      <c r="A191">
        <f>'所属コード '!B191</f>
        <v>0</v>
      </c>
      <c r="B191">
        <f>'所属コード '!C191</f>
        <v>0</v>
      </c>
      <c r="C191">
        <f>'所属コード '!A191</f>
        <v>0</v>
      </c>
    </row>
    <row r="192" spans="1:3" ht="12">
      <c r="A192">
        <f>'所属コード '!B192</f>
        <v>0</v>
      </c>
      <c r="B192">
        <f>'所属コード '!C192</f>
        <v>0</v>
      </c>
      <c r="C192">
        <f>'所属コード '!A192</f>
        <v>0</v>
      </c>
    </row>
    <row r="193" spans="1:3" ht="12">
      <c r="A193">
        <f>'所属コード '!B193</f>
        <v>0</v>
      </c>
      <c r="B193">
        <f>'所属コード '!C193</f>
        <v>0</v>
      </c>
      <c r="C193">
        <f>'所属コード '!A193</f>
        <v>0</v>
      </c>
    </row>
    <row r="194" spans="1:3" ht="12">
      <c r="A194">
        <f>'所属コード '!B194</f>
        <v>0</v>
      </c>
      <c r="B194">
        <f>'所属コード '!C194</f>
        <v>0</v>
      </c>
      <c r="C194">
        <f>'所属コード '!A194</f>
        <v>0</v>
      </c>
    </row>
    <row r="195" spans="1:3" ht="12">
      <c r="A195">
        <f>'所属コード '!B195</f>
        <v>0</v>
      </c>
      <c r="B195">
        <f>'所属コード '!C195</f>
        <v>0</v>
      </c>
      <c r="C195">
        <f>'所属コード '!A195</f>
        <v>0</v>
      </c>
    </row>
    <row r="196" spans="1:3" ht="12">
      <c r="A196">
        <f>'所属コード '!B196</f>
        <v>0</v>
      </c>
      <c r="B196">
        <f>'所属コード '!C196</f>
        <v>0</v>
      </c>
      <c r="C196">
        <f>'所属コード '!A196</f>
        <v>0</v>
      </c>
    </row>
    <row r="197" spans="1:3" ht="12">
      <c r="A197">
        <f>'所属コード '!E1</f>
        <v>0</v>
      </c>
      <c r="B197">
        <f>'所属コード '!F1</f>
        <v>0</v>
      </c>
      <c r="C197">
        <f>'所属コード '!A197</f>
        <v>0</v>
      </c>
    </row>
    <row r="198" spans="1:3" ht="12">
      <c r="A198" t="str">
        <f>'所属コード '!E2</f>
        <v>愛大附属高</v>
      </c>
      <c r="B198" t="str">
        <f>'所属コード '!F2</f>
        <v>ｴﾋﾒﾀﾞｲﾌｿﾞｸｺｳ</v>
      </c>
      <c r="C198">
        <f>'所属コード '!D2</f>
        <v>383001</v>
      </c>
    </row>
    <row r="199" spans="1:3" ht="12">
      <c r="A199" t="str">
        <f>'所属コード '!E3</f>
        <v>新居浜工専</v>
      </c>
      <c r="B199" t="str">
        <f>'所属コード '!F3</f>
        <v>ﾆｲﾊﾏｺｳｷﾞｮｳｺｳﾄｳｾﾝﾓﾝｶﾞｯｺｳ</v>
      </c>
      <c r="C199">
        <f>'所属コード '!D3</f>
        <v>383091</v>
      </c>
    </row>
    <row r="200" spans="1:3" ht="12">
      <c r="A200" t="str">
        <f>'所属コード '!E4</f>
        <v>弓削商船高</v>
      </c>
      <c r="B200" t="str">
        <f>'所属コード '!F4</f>
        <v>ﾕｹﾞｼｮｳｾﾝｺｳｾﾝ</v>
      </c>
      <c r="C200">
        <f>'所属コード '!D4</f>
        <v>383092</v>
      </c>
    </row>
    <row r="201" spans="1:3" ht="12">
      <c r="A201" t="str">
        <f>'所属コード '!E5</f>
        <v>川之江高</v>
      </c>
      <c r="B201" t="str">
        <f>'所属コード '!F5</f>
        <v>ｶﾜﾉｴ</v>
      </c>
      <c r="C201">
        <f>'所属コード '!D5</f>
        <v>383101</v>
      </c>
    </row>
    <row r="202" spans="1:3" ht="12">
      <c r="A202" t="str">
        <f>'所属コード '!E6</f>
        <v>三島高</v>
      </c>
      <c r="B202" t="str">
        <f>'所属コード '!F6</f>
        <v>ﾐｼﾏ</v>
      </c>
      <c r="C202">
        <f>'所属コード '!D6</f>
        <v>383102</v>
      </c>
    </row>
    <row r="203" spans="1:3" ht="12">
      <c r="A203" t="str">
        <f>'所属コード '!E7</f>
        <v>土居高</v>
      </c>
      <c r="B203" t="str">
        <f>'所属コード '!F7</f>
        <v>ﾄﾞｲ</v>
      </c>
      <c r="C203">
        <f>'所属コード '!D7</f>
        <v>383103</v>
      </c>
    </row>
    <row r="204" spans="1:3" ht="12">
      <c r="A204" t="str">
        <f>'所属コード '!E8</f>
        <v>新居浜東高</v>
      </c>
      <c r="B204" t="str">
        <f>'所属コード '!F8</f>
        <v>ﾆｲﾊﾏﾋｶﾞｼ</v>
      </c>
      <c r="C204">
        <f>'所属コード '!D8</f>
        <v>383104</v>
      </c>
    </row>
    <row r="205" spans="1:3" ht="12">
      <c r="A205" t="str">
        <f>'所属コード '!E9</f>
        <v>新居浜西高</v>
      </c>
      <c r="B205" t="str">
        <f>'所属コード '!F9</f>
        <v>ﾆｲﾊﾏﾆｼ</v>
      </c>
      <c r="C205">
        <f>'所属コード '!D9</f>
        <v>383105</v>
      </c>
    </row>
    <row r="206" spans="1:3" ht="12">
      <c r="A206" t="str">
        <f>'所属コード '!E10</f>
        <v>新居浜南高</v>
      </c>
      <c r="B206" t="str">
        <f>'所属コード '!F10</f>
        <v>ﾆｲﾊﾏﾐﾅﾐ</v>
      </c>
      <c r="C206">
        <f>'所属コード '!D10</f>
        <v>383106</v>
      </c>
    </row>
    <row r="207" spans="1:3" ht="12">
      <c r="A207" t="str">
        <f>'所属コード '!E11</f>
        <v>新居浜工高</v>
      </c>
      <c r="B207" t="str">
        <f>'所属コード '!F11</f>
        <v>ﾆｲﾊﾏｺｳｷﾞｮｳ</v>
      </c>
      <c r="C207">
        <f>'所属コード '!D11</f>
        <v>383107</v>
      </c>
    </row>
    <row r="208" spans="1:3" ht="12">
      <c r="A208" t="str">
        <f>'所属コード '!E12</f>
        <v>西条高</v>
      </c>
      <c r="B208" t="str">
        <f>'所属コード '!F12</f>
        <v>ｻｲｼﾞｮｳ</v>
      </c>
      <c r="C208">
        <f>'所属コード '!D12</f>
        <v>383108</v>
      </c>
    </row>
    <row r="209" spans="1:3" ht="12">
      <c r="A209" t="str">
        <f>'所属コード '!E13</f>
        <v>西条農高</v>
      </c>
      <c r="B209" t="str">
        <f>'所属コード '!F13</f>
        <v>ｻｲｼﾞｮｳﾉｳｷﾞｮｳ</v>
      </c>
      <c r="C209">
        <f>'所属コード '!D13</f>
        <v>383109</v>
      </c>
    </row>
    <row r="210" spans="1:3" ht="12">
      <c r="A210" t="str">
        <f>'所属コード '!E14</f>
        <v>小松高</v>
      </c>
      <c r="B210" t="str">
        <f>'所属コード '!F14</f>
        <v>ｺﾏﾂ</v>
      </c>
      <c r="C210">
        <f>'所属コード '!D14</f>
        <v>383110</v>
      </c>
    </row>
    <row r="211" spans="1:3" ht="12">
      <c r="A211" t="str">
        <f>'所属コード '!E15</f>
        <v>東予高</v>
      </c>
      <c r="B211" t="str">
        <f>'所属コード '!F15</f>
        <v>ﾄｳﾖ</v>
      </c>
      <c r="C211">
        <f>'所属コード '!D15</f>
        <v>383111</v>
      </c>
    </row>
    <row r="212" spans="1:3" ht="12">
      <c r="A212" t="str">
        <f>'所属コード '!E16</f>
        <v>丹原高</v>
      </c>
      <c r="B212" t="str">
        <f>'所属コード '!F16</f>
        <v>ﾀﾝﾊﾞﾗ</v>
      </c>
      <c r="C212">
        <f>'所属コード '!D16</f>
        <v>383112</v>
      </c>
    </row>
    <row r="213" spans="1:3" ht="12">
      <c r="A213" t="str">
        <f>'所属コード '!E17</f>
        <v>今治西高</v>
      </c>
      <c r="B213" t="str">
        <f>'所属コード '!F17</f>
        <v>ｲﾏﾊﾞﾘﾆｼ</v>
      </c>
      <c r="C213">
        <f>'所属コード '!D17</f>
        <v>383113</v>
      </c>
    </row>
    <row r="214" spans="1:3" ht="12">
      <c r="A214" t="str">
        <f>'所属コード '!E18</f>
        <v>今治南高</v>
      </c>
      <c r="B214" t="str">
        <f>'所属コード '!F18</f>
        <v>ｲﾏﾊﾞﾘﾐﾅﾐ</v>
      </c>
      <c r="C214">
        <f>'所属コード '!D18</f>
        <v>383114</v>
      </c>
    </row>
    <row r="215" spans="1:3" ht="12">
      <c r="A215" t="str">
        <f>'所属コード '!E19</f>
        <v>今治北高</v>
      </c>
      <c r="B215" t="str">
        <f>'所属コード '!F19</f>
        <v>ｲﾏﾊﾞﾘｷﾀ</v>
      </c>
      <c r="C215">
        <f>'所属コード '!D19</f>
        <v>383115</v>
      </c>
    </row>
    <row r="216" spans="1:3" ht="12">
      <c r="A216" t="str">
        <f>'所属コード '!E20</f>
        <v>今治工高</v>
      </c>
      <c r="B216" t="str">
        <f>'所属コード '!F20</f>
        <v>ｲﾏﾊﾞﾘｺｳｷﾞｮｳ</v>
      </c>
      <c r="C216">
        <f>'所属コード '!D20</f>
        <v>383116</v>
      </c>
    </row>
    <row r="217" spans="1:3" ht="12">
      <c r="A217" t="str">
        <f>'所属コード '!E21</f>
        <v>大島高</v>
      </c>
      <c r="B217" t="str">
        <f>'所属コード '!F21</f>
        <v>ｵｵｼﾏ</v>
      </c>
      <c r="C217">
        <f>'所属コード '!D21</f>
        <v>383117</v>
      </c>
    </row>
    <row r="218" spans="1:3" ht="12">
      <c r="A218" t="str">
        <f>'所属コード '!E22</f>
        <v>伯方高</v>
      </c>
      <c r="B218" t="str">
        <f>'所属コード '!F22</f>
        <v>ﾊｶﾀ</v>
      </c>
      <c r="C218">
        <f>'所属コード '!D22</f>
        <v>383118</v>
      </c>
    </row>
    <row r="219" spans="1:3" ht="12">
      <c r="A219" t="str">
        <f>'所属コード '!E23</f>
        <v>弓削高</v>
      </c>
      <c r="B219" t="str">
        <f>'所属コード '!F23</f>
        <v>ﾕｹﾞ</v>
      </c>
      <c r="C219">
        <f>'所属コード '!D23</f>
        <v>383119</v>
      </c>
    </row>
    <row r="220" spans="1:3" ht="12">
      <c r="A220" t="str">
        <f>'所属コード '!E24</f>
        <v>今北大三島高</v>
      </c>
      <c r="B220" t="str">
        <f>'所属コード '!F24</f>
        <v>ｲﾏﾘｷﾀｵｵﾐｼﾏﾌﾞﾝｺｳ</v>
      </c>
      <c r="C220">
        <f>'所属コード '!D24</f>
        <v>383120</v>
      </c>
    </row>
    <row r="221" spans="1:3" ht="12">
      <c r="A221" t="str">
        <f>'所属コード '!E25</f>
        <v>北条高</v>
      </c>
      <c r="B221" t="str">
        <f>'所属コード '!F25</f>
        <v>ﾎｳｼﾞｮｳ</v>
      </c>
      <c r="C221">
        <f>'所属コード '!D25</f>
        <v>383121</v>
      </c>
    </row>
    <row r="222" spans="1:3" ht="12">
      <c r="A222" t="str">
        <f>'所属コード '!E26</f>
        <v>松山東高</v>
      </c>
      <c r="B222" t="str">
        <f>'所属コード '!F26</f>
        <v>ﾏﾂﾔﾏﾋｶﾞｼ</v>
      </c>
      <c r="C222">
        <f>'所属コード '!D26</f>
        <v>383122</v>
      </c>
    </row>
    <row r="223" spans="1:3" ht="12">
      <c r="A223" t="str">
        <f>'所属コード '!E27</f>
        <v>松西中等高</v>
      </c>
      <c r="B223" t="str">
        <f>'所属コード '!F27</f>
        <v>ﾏﾂﾆｼﾁｭｳﾄｳ</v>
      </c>
      <c r="C223">
        <f>'所属コード '!D27</f>
        <v>383123</v>
      </c>
    </row>
    <row r="224" spans="1:3" ht="12">
      <c r="A224" t="str">
        <f>'所属コード '!E28</f>
        <v>松山南高</v>
      </c>
      <c r="B224" t="str">
        <f>'所属コード '!F28</f>
        <v>ﾏﾂﾔﾏﾐﾅﾐ</v>
      </c>
      <c r="C224">
        <f>'所属コード '!D28</f>
        <v>383124</v>
      </c>
    </row>
    <row r="225" spans="1:3" ht="12">
      <c r="A225" t="str">
        <f>'所属コード '!E29</f>
        <v>松山北高</v>
      </c>
      <c r="B225" t="str">
        <f>'所属コード '!F29</f>
        <v>ﾏﾂﾔﾏｷﾀ</v>
      </c>
      <c r="C225">
        <f>'所属コード '!D29</f>
        <v>383125</v>
      </c>
    </row>
    <row r="226" spans="1:3" ht="12">
      <c r="A226" t="str">
        <f>'所属コード '!E30</f>
        <v>松山工高</v>
      </c>
      <c r="B226" t="str">
        <f>'所属コード '!F30</f>
        <v>ﾏﾂﾔﾏｺｳｷﾞｮｳ</v>
      </c>
      <c r="C226">
        <f>'所属コード '!D30</f>
        <v>383126</v>
      </c>
    </row>
    <row r="227" spans="1:3" ht="12">
      <c r="A227" t="str">
        <f>'所属コード '!E31</f>
        <v>松山商高</v>
      </c>
      <c r="B227" t="str">
        <f>'所属コード '!F31</f>
        <v>ﾏﾂﾔﾏｼｮｳｷﾞｮｳ</v>
      </c>
      <c r="C227">
        <f>'所属コード '!D31</f>
        <v>383127</v>
      </c>
    </row>
    <row r="228" spans="1:3" ht="12">
      <c r="A228" t="str">
        <f>'所属コード '!E32</f>
        <v>東温高</v>
      </c>
      <c r="B228" t="str">
        <f>'所属コード '!F32</f>
        <v>ﾄｳｵﾝ</v>
      </c>
      <c r="C228">
        <f>'所属コード '!D32</f>
        <v>383128</v>
      </c>
    </row>
    <row r="229" spans="1:3" ht="12">
      <c r="A229" t="str">
        <f>'所属コード '!E33</f>
        <v>上浮穴高</v>
      </c>
      <c r="B229" t="str">
        <f>'所属コード '!F33</f>
        <v>ｶﾐｳｹﾅ</v>
      </c>
      <c r="C229">
        <f>'所属コード '!D33</f>
        <v>383129</v>
      </c>
    </row>
    <row r="230" spans="1:3" ht="12">
      <c r="A230" t="str">
        <f>'所属コード '!E34</f>
        <v>小田高</v>
      </c>
      <c r="B230" t="str">
        <f>'所属コード '!F34</f>
        <v>ｵﾀﾞ</v>
      </c>
      <c r="C230">
        <f>'所属コード '!D34</f>
        <v>383130</v>
      </c>
    </row>
    <row r="231" spans="1:3" ht="12">
      <c r="A231" t="str">
        <f>'所属コード '!E35</f>
        <v>伊予農高</v>
      </c>
      <c r="B231" t="str">
        <f>'所属コード '!F35</f>
        <v>ｲﾖﾉｳ</v>
      </c>
      <c r="C231">
        <f>'所属コード '!D35</f>
        <v>383131</v>
      </c>
    </row>
    <row r="232" spans="1:3" ht="12">
      <c r="A232" t="str">
        <f>'所属コード '!E36</f>
        <v>中山高</v>
      </c>
      <c r="B232" t="str">
        <f>'所属コード '!F36</f>
        <v>ﾅｶﾔﾏ</v>
      </c>
      <c r="C232">
        <f>'所属コード '!D36</f>
        <v>383132</v>
      </c>
    </row>
    <row r="233" spans="1:3" ht="12">
      <c r="A233" t="str">
        <f>'所属コード '!E37</f>
        <v>大洲高</v>
      </c>
      <c r="B233" t="str">
        <f>'所属コード '!F37</f>
        <v>ｵｵｽﾞ</v>
      </c>
      <c r="C233">
        <f>'所属コード '!D37</f>
        <v>383133</v>
      </c>
    </row>
    <row r="234" spans="1:3" ht="12">
      <c r="A234" t="str">
        <f>'所属コード '!E38</f>
        <v>大洲農高</v>
      </c>
      <c r="B234" t="str">
        <f>'所属コード '!F38</f>
        <v>ｵｵｽﾞﾉｳ</v>
      </c>
      <c r="C234">
        <f>'所属コード '!D38</f>
        <v>383134</v>
      </c>
    </row>
    <row r="235" spans="1:3" ht="12">
      <c r="A235" t="str">
        <f>'所属コード '!E39</f>
        <v>長浜高</v>
      </c>
      <c r="B235" t="str">
        <f>'所属コード '!F39</f>
        <v>ﾅｶﾞﾊﾏ</v>
      </c>
      <c r="C235">
        <f>'所属コード '!D39</f>
        <v>383135</v>
      </c>
    </row>
    <row r="236" spans="1:3" ht="12">
      <c r="A236" t="str">
        <f>'所属コード '!E40</f>
        <v>内子高</v>
      </c>
      <c r="B236" t="str">
        <f>'所属コード '!F40</f>
        <v>ｳﾁｺ</v>
      </c>
      <c r="C236">
        <f>'所属コード '!D40</f>
        <v>383136</v>
      </c>
    </row>
    <row r="237" spans="1:3" ht="12">
      <c r="A237" t="str">
        <f>'所属コード '!E41</f>
        <v>八幡浜高</v>
      </c>
      <c r="B237" t="str">
        <f>'所属コード '!F41</f>
        <v>ﾔﾜﾀﾊﾏ</v>
      </c>
      <c r="C237">
        <f>'所属コード '!D41</f>
        <v>383137</v>
      </c>
    </row>
    <row r="238" spans="1:3" ht="12">
      <c r="A238" t="str">
        <f>'所属コード '!E42</f>
        <v>八幡浜工高</v>
      </c>
      <c r="B238" t="str">
        <f>'所属コード '!F42</f>
        <v>ﾔﾜﾀﾊﾏｺｳｷﾞｮｳ</v>
      </c>
      <c r="C238">
        <f>'所属コード '!D42</f>
        <v>383138</v>
      </c>
    </row>
    <row r="239" spans="1:3" ht="12">
      <c r="A239" t="str">
        <f>'所属コード '!E43</f>
        <v>川之石高</v>
      </c>
      <c r="B239" t="str">
        <f>'所属コード '!F43</f>
        <v>ｶﾜﾉｲｼ</v>
      </c>
      <c r="C239">
        <f>'所属コード '!D43</f>
        <v>383139</v>
      </c>
    </row>
    <row r="240" spans="1:3" ht="12">
      <c r="A240" t="str">
        <f>'所属コード '!E44</f>
        <v>三崎高</v>
      </c>
      <c r="B240" t="str">
        <f>'所属コード '!F44</f>
        <v>ﾐｻｷ</v>
      </c>
      <c r="C240">
        <f>'所属コード '!D44</f>
        <v>383140</v>
      </c>
    </row>
    <row r="241" spans="1:3" ht="12">
      <c r="A241" t="str">
        <f>'所属コード '!E45</f>
        <v>三瓶高</v>
      </c>
      <c r="B241" t="str">
        <f>'所属コード '!F45</f>
        <v>ﾐｶﾒ</v>
      </c>
      <c r="C241">
        <f>'所属コード '!D45</f>
        <v>383141</v>
      </c>
    </row>
    <row r="242" spans="1:3" ht="12">
      <c r="A242" t="str">
        <f>'所属コード '!E46</f>
        <v>宇和高</v>
      </c>
      <c r="B242" t="str">
        <f>'所属コード '!F46</f>
        <v>ｳﾜ</v>
      </c>
      <c r="C242">
        <f>'所属コード '!D46</f>
        <v>383142</v>
      </c>
    </row>
    <row r="243" spans="1:3" ht="12">
      <c r="A243" t="str">
        <f>'所属コード '!E47</f>
        <v>野村高</v>
      </c>
      <c r="B243" t="str">
        <f>'所属コード '!F47</f>
        <v>ﾉﾑﾗ</v>
      </c>
      <c r="C243">
        <f>'所属コード '!D47</f>
        <v>383143</v>
      </c>
    </row>
    <row r="244" spans="1:3" ht="12">
      <c r="A244" t="str">
        <f>'所属コード '!E48</f>
        <v>宇和島東高</v>
      </c>
      <c r="B244" t="str">
        <f>'所属コード '!F48</f>
        <v>ｳﾜｼﾞﾏﾋｶﾞｼ</v>
      </c>
      <c r="C244">
        <f>'所属コード '!D48</f>
        <v>383144</v>
      </c>
    </row>
    <row r="245" spans="1:3" ht="12">
      <c r="A245" t="str">
        <f>'所属コード '!E49</f>
        <v>宇南中等高</v>
      </c>
      <c r="B245" t="str">
        <f>'所属コード '!F49</f>
        <v>ｳﾅﾝﾁｭｳﾄｳ</v>
      </c>
      <c r="C245">
        <f>'所属コード '!D49</f>
        <v>383145</v>
      </c>
    </row>
    <row r="246" spans="1:3" ht="12">
      <c r="A246" t="str">
        <f>'所属コード '!E50</f>
        <v>宇和島水高</v>
      </c>
      <c r="B246" t="str">
        <f>'所属コード '!F50</f>
        <v>ｳﾜｼﾞﾏｽｲ</v>
      </c>
      <c r="C246">
        <f>'所属コード '!D50</f>
        <v>383146</v>
      </c>
    </row>
    <row r="247" spans="1:3" ht="12">
      <c r="A247" t="str">
        <f>'所属コード '!E51</f>
        <v>吉田高</v>
      </c>
      <c r="B247" t="str">
        <f>'所属コード '!F51</f>
        <v>ﾖｼﾀﾞ</v>
      </c>
      <c r="C247">
        <f>'所属コード '!D51</f>
        <v>383147</v>
      </c>
    </row>
    <row r="248" spans="1:3" ht="12">
      <c r="A248" t="str">
        <f>'所属コード '!E52</f>
        <v>三間高</v>
      </c>
      <c r="B248" t="str">
        <f>'所属コード '!F52</f>
        <v>ﾐﾏ</v>
      </c>
      <c r="C248">
        <f>'所属コード '!D52</f>
        <v>383148</v>
      </c>
    </row>
    <row r="249" spans="1:3" ht="12">
      <c r="A249" t="str">
        <f>'所属コード '!E53</f>
        <v>北宇和高</v>
      </c>
      <c r="B249" t="str">
        <f>'所属コード '!F53</f>
        <v>ｷﾀｳﾜ</v>
      </c>
      <c r="C249">
        <f>'所属コード '!D53</f>
        <v>383149</v>
      </c>
    </row>
    <row r="250" spans="1:3" ht="12">
      <c r="A250" t="str">
        <f>'所属コード '!E54</f>
        <v>津島高</v>
      </c>
      <c r="B250" t="str">
        <f>'所属コード '!F54</f>
        <v>ﾂｼﾏ</v>
      </c>
      <c r="C250">
        <f>'所属コード '!D54</f>
        <v>383150</v>
      </c>
    </row>
    <row r="251" spans="1:3" ht="12">
      <c r="A251" t="str">
        <f>'所属コード '!E55</f>
        <v>南宇和高</v>
      </c>
      <c r="B251" t="str">
        <f>'所属コード '!F55</f>
        <v>ﾐﾅﾐｳﾜ</v>
      </c>
      <c r="C251">
        <f>'所属コード '!D55</f>
        <v>383151</v>
      </c>
    </row>
    <row r="252" spans="1:3" ht="12">
      <c r="A252" t="str">
        <f>'所属コード '!E56</f>
        <v>新居浜商高</v>
      </c>
      <c r="B252" t="str">
        <f>'所属コード '!F56</f>
        <v>ﾆｲﾊﾏｼｮｳｷﾞｮｳ</v>
      </c>
      <c r="C252">
        <f>'所属コード '!D56</f>
        <v>383152</v>
      </c>
    </row>
    <row r="253" spans="1:3" ht="12">
      <c r="A253" t="str">
        <f>'所属コード '!E57</f>
        <v>今東中等高</v>
      </c>
      <c r="B253" t="str">
        <f>'所属コード '!F57</f>
        <v>ｲﾏﾋｶﾞｼﾁｭｳﾄｳ</v>
      </c>
      <c r="C253">
        <f>'所属コード '!D57</f>
        <v>383153</v>
      </c>
    </row>
    <row r="254" spans="1:3" ht="12">
      <c r="A254" t="str">
        <f>'所属コード '!E58</f>
        <v>伊予高</v>
      </c>
      <c r="B254" t="str">
        <f>'所属コード '!F58</f>
        <v>ｲﾖ</v>
      </c>
      <c r="C254">
        <f>'所属コード '!D58</f>
        <v>383154</v>
      </c>
    </row>
    <row r="255" spans="1:3" ht="12">
      <c r="A255" t="str">
        <f>'所属コード '!E59</f>
        <v>松山中央高</v>
      </c>
      <c r="B255" t="str">
        <f>'所属コード '!F59</f>
        <v>ﾏﾂﾔﾏﾁｭｳｵｳ</v>
      </c>
      <c r="C255">
        <f>'所属コード '!D59</f>
        <v>383155</v>
      </c>
    </row>
    <row r="256" spans="1:3" ht="12">
      <c r="A256" t="str">
        <f>'所属コード '!E60</f>
        <v>松南砥部高</v>
      </c>
      <c r="B256" t="str">
        <f>'所属コード '!F60</f>
        <v>ﾏﾂﾔﾏﾐﾅﾐﾄﾍﾞ</v>
      </c>
      <c r="C256">
        <f>'所属コード '!D60</f>
        <v>383156</v>
      </c>
    </row>
    <row r="257" spans="1:3" ht="12">
      <c r="A257" t="str">
        <f>'所属コード '!E61</f>
        <v>松北中島高</v>
      </c>
      <c r="B257" t="str">
        <f>'所属コード '!F61</f>
        <v>ﾏﾂﾔﾏｷﾀﾅｶｼﾞﾏ</v>
      </c>
      <c r="C257">
        <f>'所属コード '!D61</f>
        <v>383157</v>
      </c>
    </row>
    <row r="258" spans="1:3" ht="12">
      <c r="A258" t="str">
        <f>'所属コード '!E62</f>
        <v>松山盲高</v>
      </c>
      <c r="B258" t="str">
        <f>'所属コード '!F62</f>
        <v>ﾏﾂﾔﾏﾓｳ</v>
      </c>
      <c r="C258">
        <f>'所属コード '!D62</f>
        <v>383451</v>
      </c>
    </row>
    <row r="259" spans="1:3" ht="12">
      <c r="A259" t="str">
        <f>'所属コード '!E63</f>
        <v>松山聾高</v>
      </c>
      <c r="B259" t="str">
        <f>'所属コード '!F63</f>
        <v>ﾏﾂﾔﾏﾛｳ</v>
      </c>
      <c r="C259">
        <f>'所属コード '!D63</f>
        <v>383452</v>
      </c>
    </row>
    <row r="260" spans="1:3" ht="12">
      <c r="A260" t="str">
        <f>'所属コード '!E64</f>
        <v>宇和聾高</v>
      </c>
      <c r="B260" t="str">
        <f>'所属コード '!F64</f>
        <v>ｳﾜﾛｳ</v>
      </c>
      <c r="C260">
        <f>'所属コード '!D64</f>
        <v>383453</v>
      </c>
    </row>
    <row r="261" spans="1:3" ht="12">
      <c r="A261" t="str">
        <f>'所属コード '!E65</f>
        <v>しげのぶ特支高</v>
      </c>
      <c r="B261" t="str">
        <f>'所属コード '!F65</f>
        <v>ｼｹﾞﾉﾌﾞﾄｸﾊﾞﾂｼｴﾝ</v>
      </c>
      <c r="C261">
        <f>'所属コード '!D65</f>
        <v>383454</v>
      </c>
    </row>
    <row r="262" spans="1:3" ht="12">
      <c r="A262" t="str">
        <f>'所属コード '!E66</f>
        <v>今治特支高</v>
      </c>
      <c r="B262" t="str">
        <f>'所属コード '!F66</f>
        <v>ｲﾏﾊﾞﾘﾄｸﾍﾞﾂｼｴﾝ</v>
      </c>
      <c r="C262">
        <f>'所属コード '!D66</f>
        <v>383455</v>
      </c>
    </row>
    <row r="263" spans="1:3" ht="12">
      <c r="A263" t="str">
        <f>'所属コード '!E67</f>
        <v>みなら特支高</v>
      </c>
      <c r="B263" t="str">
        <f>'所属コード '!F67</f>
        <v>ﾐﾅﾗﾄｸﾍﾞﾂｼｴﾝ</v>
      </c>
      <c r="C263">
        <f>'所属コード '!D67</f>
        <v>383456</v>
      </c>
    </row>
    <row r="264" spans="1:3" ht="12">
      <c r="A264" t="str">
        <f>'所属コード '!E68</f>
        <v>宇和特支高</v>
      </c>
      <c r="B264" t="str">
        <f>'所属コード '!F68</f>
        <v>ｳﾜﾄｸﾍﾞﾂｼｴﾝ</v>
      </c>
      <c r="C264">
        <f>'所属コード '!D68</f>
        <v>383457</v>
      </c>
    </row>
    <row r="265" spans="1:3" ht="12">
      <c r="A265" t="str">
        <f>'所属コード '!E69</f>
        <v>愛大附特支高</v>
      </c>
      <c r="B265" t="str">
        <f>'所属コード '!F69</f>
        <v>ｱｲﾀﾞｲﾌｿﾞｸﾄｸﾍﾞﾂｼｴﾝ</v>
      </c>
      <c r="C265">
        <f>'所属コード '!D69</f>
        <v>383458</v>
      </c>
    </row>
    <row r="266" spans="1:3" ht="12">
      <c r="A266" t="str">
        <f>'所属コード '!E70</f>
        <v>今治精華高</v>
      </c>
      <c r="B266" t="str">
        <f>'所属コード '!F70</f>
        <v>ｲﾏﾊﾞﾘｾｲｶ</v>
      </c>
      <c r="C266">
        <f>'所属コード '!D70</f>
        <v>383501</v>
      </c>
    </row>
    <row r="267" spans="1:3" ht="12">
      <c r="A267" t="str">
        <f>'所属コード '!E71</f>
        <v>今治明徳高</v>
      </c>
      <c r="B267" t="str">
        <f>'所属コード '!F71</f>
        <v>ｲﾏﾊﾞﾘﾒｲﾄｸ</v>
      </c>
      <c r="C267">
        <f>'所属コード '!D71</f>
        <v>383502</v>
      </c>
    </row>
    <row r="268" spans="1:3" ht="12">
      <c r="A268" t="str">
        <f>'所属コード '!E72</f>
        <v>新田高</v>
      </c>
      <c r="B268" t="str">
        <f>'所属コード '!F72</f>
        <v>ﾆｯﾀ</v>
      </c>
      <c r="C268">
        <f>'所属コード '!D72</f>
        <v>383503</v>
      </c>
    </row>
    <row r="269" spans="1:3" ht="12">
      <c r="A269" t="str">
        <f>'所属コード '!E73</f>
        <v>松山城南高</v>
      </c>
      <c r="B269" t="str">
        <f>'所属コード '!F73</f>
        <v>ﾏﾂﾔﾏｼﾞｮｳﾅﾝ</v>
      </c>
      <c r="C269">
        <f>'所属コード '!D73</f>
        <v>383504</v>
      </c>
    </row>
    <row r="270" spans="1:3" ht="12">
      <c r="A270" t="str">
        <f>'所属コード '!E74</f>
        <v>愛光高</v>
      </c>
      <c r="B270" t="str">
        <f>'所属コード '!F74</f>
        <v>ｱｲｺｳ</v>
      </c>
      <c r="C270">
        <f>'所属コード '!D74</f>
        <v>383505</v>
      </c>
    </row>
    <row r="271" spans="1:3" ht="12">
      <c r="A271" t="str">
        <f>'所属コード '!E75</f>
        <v>松山聖陵高</v>
      </c>
      <c r="B271" t="str">
        <f>'所属コード '!F75</f>
        <v>ﾏﾂﾔﾏｾｲﾘｮｳ</v>
      </c>
      <c r="C271">
        <f>'所属コード '!D75</f>
        <v>383506</v>
      </c>
    </row>
    <row r="272" spans="1:3" ht="12">
      <c r="A272" t="str">
        <f>'所属コード '!E76</f>
        <v>松山東雲高</v>
      </c>
      <c r="B272" t="str">
        <f>'所属コード '!F76</f>
        <v>ﾏﾂﾔﾏｼﾉﾉﾒ</v>
      </c>
      <c r="C272">
        <f>'所属コード '!D76</f>
        <v>383507</v>
      </c>
    </row>
    <row r="273" spans="1:3" ht="12">
      <c r="A273" t="str">
        <f>'所属コード '!E77</f>
        <v>聖ｶﾀﾘﾅ女高</v>
      </c>
      <c r="B273" t="str">
        <f>'所属コード '!F77</f>
        <v>ｾｲｶﾀﾘﾅｼﾞｮｼ</v>
      </c>
      <c r="C273">
        <f>'所属コード '!D77</f>
        <v>383508</v>
      </c>
    </row>
    <row r="274" spans="1:3" ht="12">
      <c r="A274" t="str">
        <f>'所属コード '!E78</f>
        <v>済美高</v>
      </c>
      <c r="B274" t="str">
        <f>'所属コード '!F78</f>
        <v>ｻｲﾋﾞ</v>
      </c>
      <c r="C274">
        <f>'所属コード '!D78</f>
        <v>383509</v>
      </c>
    </row>
    <row r="275" spans="1:3" ht="12">
      <c r="A275" t="str">
        <f>'所属コード '!E79</f>
        <v>帝京第五高</v>
      </c>
      <c r="B275" t="str">
        <f>'所属コード '!F79</f>
        <v>ﾃｲｷｮｳﾀﾞｲｺﾞ</v>
      </c>
      <c r="C275">
        <f>'所属コード '!D79</f>
        <v>383510</v>
      </c>
    </row>
    <row r="276" spans="1:3" ht="12">
      <c r="A276" t="str">
        <f>'所属コード '!E80</f>
        <v>今治明徳矢田高</v>
      </c>
      <c r="B276" t="str">
        <f>'所属コード '!F80</f>
        <v>ｲﾏﾊﾞﾘﾒｲﾄｸﾔﾀﾌﾞﾝｺｳ</v>
      </c>
      <c r="C276">
        <f>'所属コード '!D80</f>
        <v>383901</v>
      </c>
    </row>
    <row r="277" spans="1:3" ht="12">
      <c r="A277" t="str">
        <f>'所属コード '!E81</f>
        <v>済美平成高</v>
      </c>
      <c r="B277" t="str">
        <f>'所属コード '!F81</f>
        <v>ｻｲﾋﾞﾍｲｾｲｺｳ</v>
      </c>
      <c r="C277">
        <f>'所属コード '!D81</f>
        <v>383903</v>
      </c>
    </row>
    <row r="278" spans="1:3" ht="12">
      <c r="A278" t="str">
        <f>'所属コード '!E82</f>
        <v>新田青雲高</v>
      </c>
      <c r="B278" t="str">
        <f>'所属コード '!F82</f>
        <v>ﾆｯﾀｾｲｳﾝｺｳ</v>
      </c>
      <c r="C278">
        <f>'所属コード '!D82</f>
        <v>383904</v>
      </c>
    </row>
    <row r="279" spans="1:3" ht="12">
      <c r="A279">
        <f>'所属コード '!E83</f>
        <v>0</v>
      </c>
      <c r="B279">
        <f>'所属コード '!F83</f>
        <v>0</v>
      </c>
      <c r="C279">
        <f>'所属コード '!D83</f>
        <v>0</v>
      </c>
    </row>
    <row r="280" spans="1:3" ht="12">
      <c r="A280">
        <f>'所属コード '!E84</f>
        <v>0</v>
      </c>
      <c r="B280">
        <f>'所属コード '!F84</f>
        <v>0</v>
      </c>
      <c r="C280">
        <f>'所属コード '!D84</f>
        <v>0</v>
      </c>
    </row>
    <row r="281" spans="1:3" ht="12">
      <c r="A281">
        <f>'所属コード '!E85</f>
        <v>0</v>
      </c>
      <c r="B281">
        <f>'所属コード '!F85</f>
        <v>0</v>
      </c>
      <c r="C281">
        <f>'所属コード '!D85</f>
        <v>0</v>
      </c>
    </row>
    <row r="282" spans="1:3" ht="12">
      <c r="A282">
        <f>'所属コード '!E86</f>
        <v>0</v>
      </c>
      <c r="B282">
        <f>'所属コード '!F86</f>
        <v>0</v>
      </c>
      <c r="C282">
        <f>'所属コード '!D86</f>
        <v>0</v>
      </c>
    </row>
    <row r="283" spans="1:3" ht="12">
      <c r="A283">
        <f>'所属コード '!E87</f>
        <v>0</v>
      </c>
      <c r="B283">
        <f>'所属コード '!F87</f>
        <v>0</v>
      </c>
      <c r="C283">
        <f>'所属コード '!D87</f>
        <v>0</v>
      </c>
    </row>
    <row r="284" spans="1:3" ht="12">
      <c r="A284">
        <f>'所属コード '!E88</f>
        <v>0</v>
      </c>
      <c r="B284">
        <f>'所属コード '!F88</f>
        <v>0</v>
      </c>
      <c r="C284">
        <f>'所属コード '!D88</f>
        <v>0</v>
      </c>
    </row>
    <row r="285" spans="1:3" ht="12">
      <c r="A285">
        <f>'所属コード '!E89</f>
        <v>0</v>
      </c>
      <c r="B285">
        <f>'所属コード '!F89</f>
        <v>0</v>
      </c>
      <c r="C285">
        <f>'所属コード '!D89</f>
        <v>0</v>
      </c>
    </row>
    <row r="286" spans="1:3" ht="12">
      <c r="A286">
        <f>'所属コード '!H1</f>
        <v>0</v>
      </c>
      <c r="B286">
        <f>'所属コード '!I1</f>
        <v>0</v>
      </c>
      <c r="C286">
        <f>'所属コード '!D90</f>
        <v>0</v>
      </c>
    </row>
    <row r="287" spans="1:3" ht="12">
      <c r="A287" t="str">
        <f>'所属コード '!H2</f>
        <v>愛大附属中</v>
      </c>
      <c r="B287" t="str">
        <f>'所属コード '!I2</f>
        <v>ｱｲﾀﾞｲﾌｿﾞｸ</v>
      </c>
      <c r="C287">
        <f>'所属コード '!G2</f>
        <v>385001</v>
      </c>
    </row>
    <row r="288" spans="1:3" ht="12">
      <c r="A288" t="str">
        <f>'所属コード '!H3</f>
        <v>拓南中</v>
      </c>
      <c r="B288" t="str">
        <f>'所属コード '!I3</f>
        <v>ﾀｸﾅﾝ</v>
      </c>
      <c r="C288">
        <f>'所属コード '!G3</f>
        <v>385002</v>
      </c>
    </row>
    <row r="289" spans="1:3" ht="12">
      <c r="A289" t="str">
        <f>'所属コード '!H4</f>
        <v>雄新中</v>
      </c>
      <c r="B289" t="str">
        <f>'所属コード '!I4</f>
        <v>ﾕｳｼﾝ</v>
      </c>
      <c r="C289">
        <f>'所属コード '!G4</f>
        <v>385003</v>
      </c>
    </row>
    <row r="290" spans="1:3" ht="12">
      <c r="A290" t="str">
        <f>'所属コード '!H5</f>
        <v>勝山中</v>
      </c>
      <c r="B290" t="str">
        <f>'所属コード '!I5</f>
        <v>ｶﾂﾔﾏ</v>
      </c>
      <c r="C290">
        <f>'所属コード '!G5</f>
        <v>385004</v>
      </c>
    </row>
    <row r="291" spans="1:3" ht="12">
      <c r="A291" t="str">
        <f>'所属コード '!H6</f>
        <v>松山南中</v>
      </c>
      <c r="B291" t="str">
        <f>'所属コード '!I6</f>
        <v>ﾏﾂﾔﾏﾐﾅﾐ</v>
      </c>
      <c r="C291">
        <f>'所属コード '!G6</f>
        <v>385006</v>
      </c>
    </row>
    <row r="292" spans="1:3" ht="12">
      <c r="A292" t="str">
        <f>'所属コード '!H7</f>
        <v>松山西中</v>
      </c>
      <c r="B292" t="str">
        <f>'所属コード '!I7</f>
        <v>ﾏﾂﾔﾏﾆｼ</v>
      </c>
      <c r="C292">
        <f>'所属コード '!G7</f>
        <v>385007</v>
      </c>
    </row>
    <row r="293" spans="1:3" ht="12">
      <c r="A293" t="str">
        <f>'所属コード '!H8</f>
        <v>道後中</v>
      </c>
      <c r="B293" t="str">
        <f>'所属コード '!I8</f>
        <v>ﾄﾞｳｺﾞ</v>
      </c>
      <c r="C293">
        <f>'所属コード '!G8</f>
        <v>385008</v>
      </c>
    </row>
    <row r="294" spans="1:3" ht="12">
      <c r="A294" t="str">
        <f>'所属コード '!H9</f>
        <v>鴨川中</v>
      </c>
      <c r="B294" t="str">
        <f>'所属コード '!I9</f>
        <v>ｶﾓｶﾞﾜ</v>
      </c>
      <c r="C294">
        <f>'所属コード '!G9</f>
        <v>385009</v>
      </c>
    </row>
    <row r="295" spans="1:3" ht="12">
      <c r="A295" t="str">
        <f>'所属コード '!H10</f>
        <v>内宮中</v>
      </c>
      <c r="B295" t="str">
        <f>'所属コード '!I10</f>
        <v>ｳﾁﾐﾔ</v>
      </c>
      <c r="C295">
        <f>'所属コード '!G10</f>
        <v>385010</v>
      </c>
    </row>
    <row r="296" spans="1:3" ht="12">
      <c r="A296" t="str">
        <f>'所属コード '!H11</f>
        <v>三津浜中</v>
      </c>
      <c r="B296" t="str">
        <f>'所属コード '!I11</f>
        <v>ﾐﾂﾊﾏ</v>
      </c>
      <c r="C296">
        <f>'所属コード '!G11</f>
        <v>385011</v>
      </c>
    </row>
    <row r="297" spans="1:3" ht="12">
      <c r="A297" t="str">
        <f>'所属コード '!H12</f>
        <v>垣生中</v>
      </c>
      <c r="B297" t="str">
        <f>'所属コード '!I12</f>
        <v>ﾊﾌﾞ</v>
      </c>
      <c r="C297">
        <f>'所属コード '!G12</f>
        <v>385013</v>
      </c>
    </row>
    <row r="298" spans="1:3" ht="12">
      <c r="A298" t="str">
        <f>'所属コード '!H13</f>
        <v>津田中</v>
      </c>
      <c r="B298" t="str">
        <f>'所属コード '!I13</f>
        <v>ﾂﾀﾞ</v>
      </c>
      <c r="C298">
        <f>'所属コード '!G13</f>
        <v>385014</v>
      </c>
    </row>
    <row r="299" spans="1:3" ht="12">
      <c r="A299" t="str">
        <f>'所属コード '!H14</f>
        <v>余土中</v>
      </c>
      <c r="B299" t="str">
        <f>'所属コード '!I14</f>
        <v>ﾖﾄﾞ</v>
      </c>
      <c r="C299">
        <f>'所属コード '!G14</f>
        <v>385018</v>
      </c>
    </row>
    <row r="300" spans="1:3" ht="12">
      <c r="A300" t="str">
        <f>'所属コード '!H15</f>
        <v>日浦中</v>
      </c>
      <c r="B300" t="str">
        <f>'所属コード '!I15</f>
        <v>ﾋｳﾗ</v>
      </c>
      <c r="C300">
        <f>'所属コード '!G15</f>
        <v>385020</v>
      </c>
    </row>
    <row r="301" spans="1:3" ht="12">
      <c r="A301" t="str">
        <f>'所属コード '!H16</f>
        <v>久米中</v>
      </c>
      <c r="B301" t="str">
        <f>'所属コード '!I16</f>
        <v>ｸﾒ</v>
      </c>
      <c r="C301">
        <f>'所属コード '!G16</f>
        <v>385021</v>
      </c>
    </row>
    <row r="302" spans="1:3" ht="12">
      <c r="A302" t="str">
        <f>'所属コード '!H17</f>
        <v>南第二中</v>
      </c>
      <c r="B302" t="str">
        <f>'所属コード '!I17</f>
        <v>ﾐﾅﾐﾀﾞｲﾆ</v>
      </c>
      <c r="C302">
        <f>'所属コード '!G17</f>
        <v>385022</v>
      </c>
    </row>
    <row r="303" spans="1:3" ht="12">
      <c r="A303" t="str">
        <f>'所属コード '!H18</f>
        <v>小野中</v>
      </c>
      <c r="B303" t="str">
        <f>'所属コード '!I18</f>
        <v>ｵﾉ</v>
      </c>
      <c r="C303">
        <f>'所属コード '!G18</f>
        <v>385023</v>
      </c>
    </row>
    <row r="304" spans="1:3" ht="12">
      <c r="A304" t="str">
        <f>'所属コード '!H19</f>
        <v>久谷中</v>
      </c>
      <c r="B304" t="str">
        <f>'所属コード '!I19</f>
        <v>ｸﾀﾆ</v>
      </c>
      <c r="C304">
        <f>'所属コード '!G19</f>
        <v>385024</v>
      </c>
    </row>
    <row r="305" spans="1:3" ht="12">
      <c r="A305" t="str">
        <f>'所属コード '!H20</f>
        <v>桑原中</v>
      </c>
      <c r="B305" t="str">
        <f>'所属コード '!I20</f>
        <v>ｸﾜﾊﾞﾗ</v>
      </c>
      <c r="C305">
        <f>'所属コード '!G20</f>
        <v>385025</v>
      </c>
    </row>
    <row r="306" spans="1:3" ht="12">
      <c r="A306" t="str">
        <f>'所属コード '!H21</f>
        <v>椿中</v>
      </c>
      <c r="B306" t="str">
        <f>'所属コード '!I21</f>
        <v>ﾂﾊﾞｷ</v>
      </c>
      <c r="C306">
        <f>'所属コード '!G21</f>
        <v>385026</v>
      </c>
    </row>
    <row r="307" spans="1:3" ht="12">
      <c r="A307" t="str">
        <f>'所属コード '!H22</f>
        <v>愛光中</v>
      </c>
      <c r="B307" t="str">
        <f>'所属コード '!I22</f>
        <v>ｱｲｺｳ</v>
      </c>
      <c r="C307">
        <f>'所属コード '!G22</f>
        <v>385028</v>
      </c>
    </row>
    <row r="308" spans="1:3" ht="12">
      <c r="A308" t="str">
        <f>'所属コード '!H23</f>
        <v>城西中</v>
      </c>
      <c r="B308" t="str">
        <f>'所属コード '!I23</f>
        <v>ｼﾞｮｳｾｲ</v>
      </c>
      <c r="C308">
        <f>'所属コード '!G23</f>
        <v>385029</v>
      </c>
    </row>
    <row r="309" spans="1:3" ht="12">
      <c r="A309" t="str">
        <f>'所属コード '!H24</f>
        <v>松山北中</v>
      </c>
      <c r="B309" t="str">
        <f>'所属コード '!I24</f>
        <v>ﾏﾂﾔﾏｷﾀ</v>
      </c>
      <c r="C309">
        <f>'所属コード '!G24</f>
        <v>385030</v>
      </c>
    </row>
    <row r="310" spans="1:3" ht="12">
      <c r="A310" t="str">
        <f>'所属コード '!H25</f>
        <v>美須賀中</v>
      </c>
      <c r="B310" t="str">
        <f>'所属コード '!I25</f>
        <v>ﾐｽｶ</v>
      </c>
      <c r="C310">
        <f>'所属コード '!G25</f>
        <v>385035</v>
      </c>
    </row>
    <row r="311" spans="1:3" ht="12">
      <c r="A311" t="str">
        <f>'所属コード '!H26</f>
        <v>今治日吉中</v>
      </c>
      <c r="B311" t="str">
        <f>'所属コード '!I26</f>
        <v>ｲﾏﾊﾞﾘﾋﾖｼ</v>
      </c>
      <c r="C311">
        <f>'所属コード '!G26</f>
        <v>385036</v>
      </c>
    </row>
    <row r="312" spans="1:3" ht="12">
      <c r="A312" t="str">
        <f>'所属コード '!H27</f>
        <v>近見中</v>
      </c>
      <c r="B312" t="str">
        <f>'所属コード '!I27</f>
        <v>ﾁｶﾐ</v>
      </c>
      <c r="C312">
        <f>'所属コード '!G27</f>
        <v>385037</v>
      </c>
    </row>
    <row r="313" spans="1:3" ht="12">
      <c r="A313" t="str">
        <f>'所属コード '!H28</f>
        <v>立花中</v>
      </c>
      <c r="B313" t="str">
        <f>'所属コード '!I28</f>
        <v>ﾀﾁﾊﾞﾅ</v>
      </c>
      <c r="C313">
        <f>'所属コード '!G28</f>
        <v>385038</v>
      </c>
    </row>
    <row r="314" spans="1:3" ht="12">
      <c r="A314" t="str">
        <f>'所属コード '!H29</f>
        <v>桜井中</v>
      </c>
      <c r="B314" t="str">
        <f>'所属コード '!I29</f>
        <v>ｻｸﾗｲ</v>
      </c>
      <c r="C314">
        <f>'所属コード '!G29</f>
        <v>385039</v>
      </c>
    </row>
    <row r="315" spans="1:3" ht="12">
      <c r="A315" t="str">
        <f>'所属コード '!H30</f>
        <v>今治南中</v>
      </c>
      <c r="B315" t="str">
        <f>'所属コード '!I30</f>
        <v>ｲﾏﾊﾞﾘﾐﾅﾐ</v>
      </c>
      <c r="C315">
        <f>'所属コード '!G30</f>
        <v>385040</v>
      </c>
    </row>
    <row r="316" spans="1:3" ht="12">
      <c r="A316" t="str">
        <f>'所属コード '!H31</f>
        <v>今治西中</v>
      </c>
      <c r="B316" t="str">
        <f>'所属コード '!I31</f>
        <v>ｲﾏﾊﾞﾘﾆｼ</v>
      </c>
      <c r="C316">
        <f>'所属コード '!G31</f>
        <v>385041</v>
      </c>
    </row>
    <row r="317" spans="1:3" ht="12">
      <c r="A317" t="str">
        <f>'所属コード '!H32</f>
        <v>城南中</v>
      </c>
      <c r="B317" t="str">
        <f>'所属コード '!I32</f>
        <v>ｼﾞｮｳﾅﾝ</v>
      </c>
      <c r="C317">
        <f>'所属コード '!G32</f>
        <v>385050</v>
      </c>
    </row>
    <row r="318" spans="1:3" ht="12">
      <c r="A318" t="str">
        <f>'所属コード '!H33</f>
        <v>城北中</v>
      </c>
      <c r="B318" t="str">
        <f>'所属コード '!I33</f>
        <v>ｼﾞｮｳﾎｸ</v>
      </c>
      <c r="C318">
        <f>'所属コード '!G33</f>
        <v>385051</v>
      </c>
    </row>
    <row r="319" spans="1:3" ht="12">
      <c r="A319" t="str">
        <f>'所属コード '!H34</f>
        <v>城東中</v>
      </c>
      <c r="B319" t="str">
        <f>'所属コード '!I34</f>
        <v>ｼﾞｮｳﾄｳ</v>
      </c>
      <c r="C319">
        <f>'所属コード '!G34</f>
        <v>385052</v>
      </c>
    </row>
    <row r="320" spans="1:3" ht="12">
      <c r="A320" t="str">
        <f>'所属コード '!H35</f>
        <v>宇和海中</v>
      </c>
      <c r="B320" t="str">
        <f>'所属コード '!I35</f>
        <v>ｳﾜｳﾐ</v>
      </c>
      <c r="C320">
        <f>'所属コード '!G35</f>
        <v>385053</v>
      </c>
    </row>
    <row r="321" spans="1:3" ht="12">
      <c r="A321" t="str">
        <f>'所属コード '!H36</f>
        <v>伊方中</v>
      </c>
      <c r="B321" t="str">
        <f>'所属コード '!I36</f>
        <v>ｲｶﾀ</v>
      </c>
      <c r="C321">
        <f>'所属コード '!G36</f>
        <v>385054</v>
      </c>
    </row>
    <row r="322" spans="1:3" ht="12">
      <c r="A322" t="str">
        <f>'所属コード '!H37</f>
        <v>松柏中</v>
      </c>
      <c r="B322" t="str">
        <f>'所属コード '!I37</f>
        <v>ﾏﾂｶﾔ</v>
      </c>
      <c r="C322">
        <f>'所属コード '!G37</f>
        <v>385062</v>
      </c>
    </row>
    <row r="323" spans="1:3" ht="12">
      <c r="A323" t="str">
        <f>'所属コード '!H38</f>
        <v>青石中</v>
      </c>
      <c r="B323" t="str">
        <f>'所属コード '!I38</f>
        <v>ｱｵｲｼ</v>
      </c>
      <c r="C323">
        <f>'所属コード '!G38</f>
        <v>385066</v>
      </c>
    </row>
    <row r="324" spans="1:3" ht="12">
      <c r="A324" t="str">
        <f>'所属コード '!H39</f>
        <v>新居浜北中</v>
      </c>
      <c r="B324" t="str">
        <f>'所属コード '!I39</f>
        <v>ﾆｲﾊﾏｷﾀ</v>
      </c>
      <c r="C324">
        <f>'所属コード '!G39</f>
        <v>385073</v>
      </c>
    </row>
    <row r="325" spans="1:3" ht="12">
      <c r="A325" t="str">
        <f>'所属コード '!H40</f>
        <v>角野中</v>
      </c>
      <c r="B325" t="str">
        <f>'所属コード '!I40</f>
        <v>ｽﾐﾉ</v>
      </c>
      <c r="C325">
        <f>'所属コード '!G40</f>
        <v>385078</v>
      </c>
    </row>
    <row r="326" spans="1:3" ht="12">
      <c r="A326" t="str">
        <f>'所属コード '!H41</f>
        <v>川東中</v>
      </c>
      <c r="B326" t="str">
        <f>'所属コード '!I41</f>
        <v>ｶﾜﾋｶﾞｼ</v>
      </c>
      <c r="C326">
        <f>'所属コード '!G41</f>
        <v>385079</v>
      </c>
    </row>
    <row r="327" spans="1:3" ht="12">
      <c r="A327" t="str">
        <f>'所属コード '!H42</f>
        <v>西条南中</v>
      </c>
      <c r="B327" t="str">
        <f>'所属コード '!I42</f>
        <v>ｻｲｼﾞｮｳﾐﾅﾐ</v>
      </c>
      <c r="C327">
        <f>'所属コード '!G42</f>
        <v>385087</v>
      </c>
    </row>
    <row r="328" spans="1:3" ht="12">
      <c r="A328" t="str">
        <f>'所属コード '!H43</f>
        <v>西条北中</v>
      </c>
      <c r="B328" t="str">
        <f>'所属コード '!I43</f>
        <v>ｻｲｼﾞｮｳｷﾀ</v>
      </c>
      <c r="C328">
        <f>'所属コード '!G43</f>
        <v>385088</v>
      </c>
    </row>
    <row r="329" spans="1:3" ht="12">
      <c r="A329" t="str">
        <f>'所属コード '!H44</f>
        <v>大洲東中</v>
      </c>
      <c r="B329" t="str">
        <f>'所属コード '!I44</f>
        <v>ｵｵｽﾞﾋｶﾞｼ</v>
      </c>
      <c r="C329">
        <f>'所属コード '!G44</f>
        <v>385094</v>
      </c>
    </row>
    <row r="330" spans="1:3" ht="12">
      <c r="A330" t="str">
        <f>'所属コード '!H45</f>
        <v>大洲南中</v>
      </c>
      <c r="B330" t="str">
        <f>'所属コード '!I45</f>
        <v>ｵｵｽﾞﾐﾅﾐ</v>
      </c>
      <c r="C330">
        <f>'所属コード '!G45</f>
        <v>385095</v>
      </c>
    </row>
    <row r="331" spans="1:3" ht="12">
      <c r="A331" t="str">
        <f>'所属コード '!H46</f>
        <v>大洲北中</v>
      </c>
      <c r="B331" t="str">
        <f>'所属コード '!I46</f>
        <v>ｵｵｽﾞｷﾀ</v>
      </c>
      <c r="C331">
        <f>'所属コード '!G46</f>
        <v>385096</v>
      </c>
    </row>
    <row r="332" spans="1:3" ht="12">
      <c r="A332" t="str">
        <f>'所属コード '!H47</f>
        <v>肱東中</v>
      </c>
      <c r="B332" t="str">
        <f>'所属コード '!I47</f>
        <v>ｺｳﾄｳ</v>
      </c>
      <c r="C332">
        <f>'所属コード '!G47</f>
        <v>385097</v>
      </c>
    </row>
    <row r="333" spans="1:3" ht="12">
      <c r="A333" t="str">
        <f>'所属コード '!H48</f>
        <v>川之江南中</v>
      </c>
      <c r="B333" t="str">
        <f>'所属コード '!I48</f>
        <v>ｶﾜﾉｴﾐﾅﾐ</v>
      </c>
      <c r="C333">
        <f>'所属コード '!G48</f>
        <v>385115</v>
      </c>
    </row>
    <row r="334" spans="1:3" ht="12">
      <c r="A334" t="str">
        <f>'所属コード '!H49</f>
        <v>川之江北中</v>
      </c>
      <c r="B334" t="str">
        <f>'所属コード '!I49</f>
        <v>ｶﾜﾉｴｷﾀ</v>
      </c>
      <c r="C334">
        <f>'所属コード '!G49</f>
        <v>385116</v>
      </c>
    </row>
    <row r="335" spans="1:3" ht="12">
      <c r="A335" t="str">
        <f>'所属コード '!H50</f>
        <v>港南中</v>
      </c>
      <c r="B335" t="str">
        <f>'所属コード '!I50</f>
        <v>ｺｳﾅﾝ</v>
      </c>
      <c r="C335">
        <f>'所属コード '!G50</f>
        <v>385120</v>
      </c>
    </row>
    <row r="336" spans="1:3" ht="12">
      <c r="A336" t="str">
        <f>'所属コード '!H51</f>
        <v>北条北中</v>
      </c>
      <c r="B336" t="str">
        <f>'所属コード '!I51</f>
        <v>ﾎｳｼﾞｮｳｷﾀ</v>
      </c>
      <c r="C336">
        <f>'所属コード '!G51</f>
        <v>385125</v>
      </c>
    </row>
    <row r="337" spans="1:3" ht="12">
      <c r="A337" t="str">
        <f>'所属コード '!H52</f>
        <v>北条南中</v>
      </c>
      <c r="B337" t="str">
        <f>'所属コード '!I52</f>
        <v>ﾎｳｼﾞｮｳﾐﾅﾐ</v>
      </c>
      <c r="C337">
        <f>'所属コード '!G52</f>
        <v>385126</v>
      </c>
    </row>
    <row r="338" spans="1:3" ht="12">
      <c r="A338" t="str">
        <f>'所属コード '!H53</f>
        <v>東予東中</v>
      </c>
      <c r="B338" t="str">
        <f>'所属コード '!I53</f>
        <v>ﾄｳﾖﾋｶﾞｼ</v>
      </c>
      <c r="C338">
        <f>'所属コード '!G53</f>
        <v>385130</v>
      </c>
    </row>
    <row r="339" spans="1:3" ht="12">
      <c r="A339" t="str">
        <f>'所属コード '!H54</f>
        <v>河北中</v>
      </c>
      <c r="B339" t="str">
        <f>'所属コード '!I54</f>
        <v>ｶﾎｸ</v>
      </c>
      <c r="C339">
        <f>'所属コード '!G54</f>
        <v>385132</v>
      </c>
    </row>
    <row r="340" spans="1:3" ht="12">
      <c r="A340" t="str">
        <f>'所属コード '!H55</f>
        <v>中島中</v>
      </c>
      <c r="B340" t="str">
        <f>'所属コード '!I55</f>
        <v>ﾅｶｼﾞﾏ</v>
      </c>
      <c r="C340">
        <f>'所属コード '!G55</f>
        <v>385140</v>
      </c>
    </row>
    <row r="341" spans="1:3" ht="12">
      <c r="A341" t="str">
        <f>'所属コード '!H56</f>
        <v>重信中</v>
      </c>
      <c r="B341" t="str">
        <f>'所属コード '!I56</f>
        <v>ｼｹﾞﾉﾌﾞ</v>
      </c>
      <c r="C341">
        <f>'所属コード '!G56</f>
        <v>385143</v>
      </c>
    </row>
    <row r="342" spans="1:3" ht="12">
      <c r="A342" t="str">
        <f>'所属コード '!H57</f>
        <v>大西中</v>
      </c>
      <c r="B342" t="str">
        <f>'所属コード '!I57</f>
        <v>ｵｵﾆｼ</v>
      </c>
      <c r="C342">
        <f>'所属コード '!G57</f>
        <v>385150</v>
      </c>
    </row>
    <row r="343" spans="1:3" ht="12">
      <c r="A343" t="str">
        <f>'所属コード '!H58</f>
        <v>吉海中</v>
      </c>
      <c r="B343" t="str">
        <f>'所属コード '!I58</f>
        <v>ﾖｼｳﾐ</v>
      </c>
      <c r="C343">
        <f>'所属コード '!G58</f>
        <v>385152</v>
      </c>
    </row>
    <row r="344" spans="1:3" ht="12">
      <c r="A344" t="str">
        <f>'所属コード '!H59</f>
        <v>宮窪中</v>
      </c>
      <c r="B344" t="str">
        <f>'所属コード '!I59</f>
        <v>ﾐﾔｸﾎﾞ</v>
      </c>
      <c r="C344">
        <f>'所属コード '!G59</f>
        <v>385153</v>
      </c>
    </row>
    <row r="345" spans="1:3" ht="12">
      <c r="A345" t="str">
        <f>'所属コード '!H60</f>
        <v>西伯方中</v>
      </c>
      <c r="B345" t="str">
        <f>'所属コード '!I60</f>
        <v>ﾆｼﾊｶﾀ</v>
      </c>
      <c r="C345">
        <f>'所属コード '!G60</f>
        <v>385154</v>
      </c>
    </row>
    <row r="346" spans="1:3" ht="12">
      <c r="A346" t="str">
        <f>'所属コード '!H61</f>
        <v>伯方中</v>
      </c>
      <c r="B346" t="str">
        <f>'所属コード '!I61</f>
        <v>ﾊｶﾀ</v>
      </c>
      <c r="C346">
        <f>'所属コード '!G61</f>
        <v>385155</v>
      </c>
    </row>
    <row r="347" spans="1:3" ht="12">
      <c r="A347" t="str">
        <f>'所属コード '!H62</f>
        <v>弓削中</v>
      </c>
      <c r="B347" t="str">
        <f>'所属コード '!I62</f>
        <v>ﾕｹﾞ</v>
      </c>
      <c r="C347">
        <f>'所属コード '!G62</f>
        <v>385156</v>
      </c>
    </row>
    <row r="348" spans="1:3" ht="12">
      <c r="A348" t="str">
        <f>'所属コード '!H63</f>
        <v>上浦中</v>
      </c>
      <c r="B348" t="str">
        <f>'所属コード '!I63</f>
        <v>ｶﾐｳﾗ</v>
      </c>
      <c r="C348">
        <f>'所属コード '!G63</f>
        <v>385159</v>
      </c>
    </row>
    <row r="349" spans="1:3" ht="12">
      <c r="A349" t="str">
        <f>'所属コード '!H64</f>
        <v>岩城中</v>
      </c>
      <c r="B349" t="str">
        <f>'所属コード '!I64</f>
        <v>ｲﾜｷﾞ</v>
      </c>
      <c r="C349">
        <f>'所属コード '!G64</f>
        <v>385161</v>
      </c>
    </row>
    <row r="350" spans="1:3" ht="12">
      <c r="A350" t="str">
        <f>'所属コード '!H65</f>
        <v>小松中</v>
      </c>
      <c r="B350" t="str">
        <f>'所属コード '!I65</f>
        <v>ｺﾏﾂ</v>
      </c>
      <c r="C350">
        <f>'所属コード '!G65</f>
        <v>385172</v>
      </c>
    </row>
    <row r="351" spans="1:3" ht="12">
      <c r="A351" t="str">
        <f>'所属コード '!H66</f>
        <v>土居中</v>
      </c>
      <c r="B351" t="str">
        <f>'所属コード '!I66</f>
        <v>ﾄﾞｲ</v>
      </c>
      <c r="C351">
        <f>'所属コード '!G66</f>
        <v>385175</v>
      </c>
    </row>
    <row r="352" spans="1:3" ht="12">
      <c r="A352" t="str">
        <f>'所属コード '!H67</f>
        <v>別子中</v>
      </c>
      <c r="B352" t="str">
        <f>'所属コード '!I67</f>
        <v>ﾍﾞｯｼ</v>
      </c>
      <c r="C352">
        <f>'所属コード '!G67</f>
        <v>385176</v>
      </c>
    </row>
    <row r="353" spans="1:3" ht="12">
      <c r="A353" t="str">
        <f>'所属コード '!H68</f>
        <v>久万中</v>
      </c>
      <c r="B353" t="str">
        <f>'所属コード '!I68</f>
        <v>ｸﾏ</v>
      </c>
      <c r="C353">
        <f>'所属コード '!G68</f>
        <v>385183</v>
      </c>
    </row>
    <row r="354" spans="1:3" ht="12">
      <c r="A354" t="str">
        <f>'所属コード '!H69</f>
        <v>砥部中</v>
      </c>
      <c r="B354" t="str">
        <f>'所属コード '!I69</f>
        <v>ﾄﾍﾞ</v>
      </c>
      <c r="C354">
        <f>'所属コード '!G69</f>
        <v>385195</v>
      </c>
    </row>
    <row r="355" spans="1:3" ht="12">
      <c r="A355" t="str">
        <f>'所属コード '!H70</f>
        <v>三瓶中</v>
      </c>
      <c r="B355" t="str">
        <f>'所属コード '!I70</f>
        <v>ﾐｶﾒ</v>
      </c>
      <c r="C355">
        <f>'所属コード '!G70</f>
        <v>385220</v>
      </c>
    </row>
    <row r="356" spans="1:3" ht="12">
      <c r="A356" t="str">
        <f>'所属コード '!H71</f>
        <v>宇和中</v>
      </c>
      <c r="B356" t="str">
        <f>'所属コード '!I71</f>
        <v>ｳﾜ</v>
      </c>
      <c r="C356">
        <f>'所属コード '!G71</f>
        <v>385235</v>
      </c>
    </row>
    <row r="357" spans="1:3" ht="12">
      <c r="A357" t="str">
        <f>'所属コード '!H72</f>
        <v>野村中</v>
      </c>
      <c r="B357" t="str">
        <f>'所属コード '!I72</f>
        <v>ﾉﾑﾗ</v>
      </c>
      <c r="C357">
        <f>'所属コード '!G72</f>
        <v>385236</v>
      </c>
    </row>
    <row r="358" spans="1:3" ht="12">
      <c r="A358" t="str">
        <f>'所属コード '!H73</f>
        <v>吉田中</v>
      </c>
      <c r="B358" t="str">
        <f>'所属コード '!I73</f>
        <v>ﾖｼﾀﾞ</v>
      </c>
      <c r="C358">
        <f>'所属コード '!G73</f>
        <v>385245</v>
      </c>
    </row>
    <row r="359" spans="1:3" ht="12">
      <c r="A359" t="str">
        <f>'所属コード '!H74</f>
        <v>三間中</v>
      </c>
      <c r="B359" t="str">
        <f>'所属コード '!I74</f>
        <v>ﾐﾏ</v>
      </c>
      <c r="C359">
        <f>'所属コード '!G74</f>
        <v>385246</v>
      </c>
    </row>
    <row r="360" spans="1:3" ht="12">
      <c r="A360" t="str">
        <f>'所属コード '!H75</f>
        <v>広見中</v>
      </c>
      <c r="B360" t="str">
        <f>'所属コード '!I75</f>
        <v>ﾋﾛﾐ</v>
      </c>
      <c r="C360">
        <f>'所属コード '!G75</f>
        <v>385248</v>
      </c>
    </row>
    <row r="361" spans="1:3" ht="12">
      <c r="A361" t="str">
        <f>'所属コード '!H76</f>
        <v>津島中</v>
      </c>
      <c r="B361" t="str">
        <f>'所属コード '!I76</f>
        <v>ﾂｼﾏ</v>
      </c>
      <c r="C361">
        <f>'所属コード '!G76</f>
        <v>385249</v>
      </c>
    </row>
    <row r="362" spans="1:3" ht="12">
      <c r="A362" t="str">
        <f>'所属コード '!H77</f>
        <v>日吉中</v>
      </c>
      <c r="B362" t="str">
        <f>'所属コード '!I77</f>
        <v>ﾋﾖｼ</v>
      </c>
      <c r="C362">
        <f>'所属コード '!G77</f>
        <v>385250</v>
      </c>
    </row>
    <row r="363" spans="1:3" ht="12">
      <c r="A363" t="str">
        <f>'所属コード '!H78</f>
        <v>御荘中</v>
      </c>
      <c r="B363" t="str">
        <f>'所属コード '!I78</f>
        <v>ﾐｼｮｳ</v>
      </c>
      <c r="C363">
        <f>'所属コード '!G78</f>
        <v>385256</v>
      </c>
    </row>
    <row r="364" spans="1:3" ht="12">
      <c r="A364" t="str">
        <f>'所属コード '!H79</f>
        <v>城辺中</v>
      </c>
      <c r="B364" t="str">
        <f>'所属コード '!I79</f>
        <v>ｼﾞｮｳﾍﾝ</v>
      </c>
      <c r="C364">
        <f>'所属コード '!G79</f>
        <v>385257</v>
      </c>
    </row>
    <row r="365" spans="1:3" ht="12">
      <c r="A365" t="str">
        <f>'所属コード '!H80</f>
        <v>福浦中</v>
      </c>
      <c r="B365" t="str">
        <f>'所属コード '!I80</f>
        <v>ﾌｸｳﾗ</v>
      </c>
      <c r="C365">
        <f>'所属コード '!G80</f>
        <v>385259</v>
      </c>
    </row>
    <row r="366" spans="1:3" ht="12">
      <c r="A366" t="str">
        <f>'所属コード '!H81</f>
        <v>保内中</v>
      </c>
      <c r="B366" t="str">
        <f>'所属コード '!I81</f>
        <v>ﾎﾅｲ</v>
      </c>
      <c r="C366">
        <f>'所属コード '!G81</f>
        <v>385301</v>
      </c>
    </row>
    <row r="367" spans="1:3" ht="12">
      <c r="A367" t="str">
        <f>'所属コード '!H82</f>
        <v>中萩中</v>
      </c>
      <c r="B367" t="str">
        <f>'所属コード '!I82</f>
        <v>ﾅｶﾊｷﾞ</v>
      </c>
      <c r="C367">
        <f>'所属コード '!G82</f>
        <v>385302</v>
      </c>
    </row>
    <row r="368" spans="1:3" ht="12">
      <c r="A368" t="str">
        <f>'所属コード '!H83</f>
        <v>大三島中</v>
      </c>
      <c r="B368" t="str">
        <f>'所属コード '!I83</f>
        <v>ｵｵﾐｼﾏ</v>
      </c>
      <c r="C368">
        <f>'所属コード '!G83</f>
        <v>385303</v>
      </c>
    </row>
    <row r="369" spans="1:3" ht="12">
      <c r="A369" t="str">
        <f>'所属コード '!H84</f>
        <v>岡田中</v>
      </c>
      <c r="B369" t="str">
        <f>'所属コード '!I84</f>
        <v>ｵｶﾀﾞ</v>
      </c>
      <c r="C369">
        <f>'所属コード '!G84</f>
        <v>385304</v>
      </c>
    </row>
    <row r="370" spans="1:3" ht="12">
      <c r="A370" t="str">
        <f>'所属コード '!H85</f>
        <v>松野中</v>
      </c>
      <c r="B370" t="str">
        <f>'所属コード '!I85</f>
        <v>ﾏﾂﾉ</v>
      </c>
      <c r="C370">
        <f>'所属コード '!G85</f>
        <v>385305</v>
      </c>
    </row>
    <row r="371" spans="1:3" ht="12">
      <c r="A371" t="str">
        <f>'所属コード '!H86</f>
        <v>新居浜東中</v>
      </c>
      <c r="B371" t="str">
        <f>'所属コード '!I86</f>
        <v>ﾆｲﾊﾏﾋｶﾞｼ</v>
      </c>
      <c r="C371">
        <f>'所属コード '!G86</f>
        <v>385331</v>
      </c>
    </row>
    <row r="372" spans="1:3" ht="12">
      <c r="A372" t="str">
        <f>'所属コード '!H87</f>
        <v>新居浜北中</v>
      </c>
      <c r="B372" t="str">
        <f>'所属コード '!I87</f>
        <v>ﾆｲﾊﾏｷﾀ</v>
      </c>
      <c r="C372">
        <f>'所属コード '!G87</f>
        <v>385332</v>
      </c>
    </row>
    <row r="373" spans="1:3" ht="12">
      <c r="A373" t="str">
        <f>'所属コード '!H88</f>
        <v>新居浜西中</v>
      </c>
      <c r="B373" t="str">
        <f>'所属コード '!I88</f>
        <v>ﾆｲﾊﾏﾆｼ</v>
      </c>
      <c r="C373">
        <f>'所属コード '!G88</f>
        <v>385333</v>
      </c>
    </row>
    <row r="374" spans="1:3" ht="12">
      <c r="A374" t="str">
        <f>'所属コード '!H89</f>
        <v>二名津中</v>
      </c>
      <c r="B374" t="str">
        <f>'所属コード '!I89</f>
        <v>ﾌﾀﾅﾂﾞ</v>
      </c>
      <c r="C374">
        <f>'所属コード '!G89</f>
        <v>385335</v>
      </c>
    </row>
    <row r="375" spans="1:3" ht="12">
      <c r="A375" t="str">
        <f>'所属コード '!H90</f>
        <v>中浦中</v>
      </c>
      <c r="B375" t="str">
        <f>'所属コード '!I90</f>
        <v>ﾅｶｳﾗ</v>
      </c>
      <c r="C375">
        <f>'所属コード '!G90</f>
        <v>385336</v>
      </c>
    </row>
    <row r="376" spans="1:3" ht="12">
      <c r="A376" t="str">
        <f>'所属コード '!H91</f>
        <v>今東中等中</v>
      </c>
      <c r="B376" t="str">
        <f>'所属コード '!I91</f>
        <v>ｲﾏﾋｶﾞｼﾁｭｳﾄｳ</v>
      </c>
      <c r="C376">
        <f>'所属コード '!G91</f>
        <v>385337</v>
      </c>
    </row>
    <row r="377" spans="1:3" ht="12">
      <c r="A377" t="str">
        <f>'所属コード '!H92</f>
        <v>松西中等中</v>
      </c>
      <c r="B377" t="str">
        <f>'所属コード '!I92</f>
        <v>ﾏﾂﾔﾏﾆｼﾁｭｳﾄｳ</v>
      </c>
      <c r="C377">
        <f>'所属コード '!G92</f>
        <v>385338</v>
      </c>
    </row>
    <row r="378" spans="1:3" ht="12">
      <c r="A378" t="str">
        <f>'所属コード '!H93</f>
        <v>川内中</v>
      </c>
      <c r="B378" t="str">
        <f>'所属コード '!I93</f>
        <v>ｶﾜｳﾁ</v>
      </c>
      <c r="C378">
        <f>'所属コード '!G93</f>
        <v>385339</v>
      </c>
    </row>
    <row r="379" spans="1:3" ht="12">
      <c r="A379" t="str">
        <f>'所属コード '!H94</f>
        <v>湯山中</v>
      </c>
      <c r="B379" t="str">
        <f>'所属コード '!I94</f>
        <v>ﾕﾔﾏ</v>
      </c>
      <c r="C379">
        <f>'所属コード '!G94</f>
        <v>385354</v>
      </c>
    </row>
    <row r="380" spans="1:3" ht="12">
      <c r="A380" t="str">
        <f>'所属コード '!H95</f>
        <v>北郷中</v>
      </c>
      <c r="B380" t="str">
        <f>'所属コード '!I95</f>
        <v>ｷﾀｺﾞｳ</v>
      </c>
      <c r="C380">
        <f>'所属コード '!G95</f>
        <v>386002</v>
      </c>
    </row>
    <row r="381" spans="1:3" ht="12">
      <c r="A381" t="str">
        <f>'所属コード '!H96</f>
        <v>花中</v>
      </c>
      <c r="B381" t="str">
        <f>'所属コード '!I96</f>
        <v>ﾊﾅ</v>
      </c>
      <c r="C381">
        <f>'所属コード '!G96</f>
        <v>386003</v>
      </c>
    </row>
    <row r="382" spans="1:3" ht="12">
      <c r="A382" t="str">
        <f>'所属コード '!H97</f>
        <v>西条東中</v>
      </c>
      <c r="B382" t="str">
        <f>'所属コード '!I97</f>
        <v>ｻｲｼﾞｮｳﾋｶﾞｼ</v>
      </c>
      <c r="C382">
        <f>'所属コード '!G97</f>
        <v>386008</v>
      </c>
    </row>
    <row r="383" spans="1:3" ht="12">
      <c r="A383" t="str">
        <f>'所属コード '!H98</f>
        <v>丹原西中</v>
      </c>
      <c r="B383" t="str">
        <f>'所属コード '!I98</f>
        <v>ﾀﾝﾊﾞﾗﾆｼ</v>
      </c>
      <c r="C383">
        <f>'所属コード '!G98</f>
        <v>386017</v>
      </c>
    </row>
    <row r="384" spans="1:3" ht="12">
      <c r="A384" t="str">
        <f>'所属コード '!H99</f>
        <v>丹原東中</v>
      </c>
      <c r="B384" t="str">
        <f>'所属コード '!I99</f>
        <v>ﾀﾝﾊﾞﾗﾋｶﾞｼ</v>
      </c>
      <c r="C384">
        <f>'所属コード '!G99</f>
        <v>386018</v>
      </c>
    </row>
    <row r="385" spans="1:3" ht="12">
      <c r="A385" t="str">
        <f>'所属コード '!H100</f>
        <v>高浜中</v>
      </c>
      <c r="B385" t="str">
        <f>'所属コード '!I100</f>
        <v>ﾀｶﾊﾏ</v>
      </c>
      <c r="C385">
        <f>'所属コード '!G100</f>
        <v>386019</v>
      </c>
    </row>
    <row r="386" spans="1:3" ht="12">
      <c r="A386" t="str">
        <f>'所属コード '!H101</f>
        <v>西条西中</v>
      </c>
      <c r="B386" t="str">
        <f>'所属コード '!I101</f>
        <v>ｻｲｼﾞｮｳﾆｼ</v>
      </c>
      <c r="C386">
        <f>'所属コード '!G101</f>
        <v>386030</v>
      </c>
    </row>
    <row r="387" spans="1:3" ht="12">
      <c r="A387" t="str">
        <f>'所属コード '!H102</f>
        <v>今治明徳中</v>
      </c>
      <c r="B387" t="str">
        <f>'所属コード '!I102</f>
        <v>ｲﾏﾊﾞﾘﾒｲﾄｸ</v>
      </c>
      <c r="C387">
        <f>'所属コード '!G102</f>
        <v>386043</v>
      </c>
    </row>
    <row r="388" spans="1:3" ht="12">
      <c r="A388" t="str">
        <f>'所属コード '!H103</f>
        <v>三島東中</v>
      </c>
      <c r="B388" t="str">
        <f>'所属コード '!I103</f>
        <v>ﾐｼﾏﾋｶﾞｼ</v>
      </c>
      <c r="C388">
        <f>'所属コード '!G103</f>
        <v>386046</v>
      </c>
    </row>
    <row r="389" spans="1:3" ht="12">
      <c r="A389" t="str">
        <f>'所属コード '!H104</f>
        <v>篠山中</v>
      </c>
      <c r="B389" t="str">
        <f>'所属コード '!I104</f>
        <v>ｼﾉﾔﾏ</v>
      </c>
      <c r="C389">
        <f>'所属コード '!G104</f>
        <v>386050</v>
      </c>
    </row>
    <row r="390" spans="1:3" ht="12">
      <c r="A390" t="str">
        <f>'所属コード '!H105</f>
        <v>瀬戸中</v>
      </c>
      <c r="B390" t="str">
        <f>'所属コード '!I105</f>
        <v>ｾﾄ</v>
      </c>
      <c r="C390">
        <f>'所属コード '!G105</f>
        <v>386051</v>
      </c>
    </row>
    <row r="391" spans="1:3" ht="12">
      <c r="A391" t="str">
        <f>'所属コード '!H106</f>
        <v>朝倉中</v>
      </c>
      <c r="B391" t="str">
        <f>'所属コード '!I106</f>
        <v>ｱｻｸﾗ</v>
      </c>
      <c r="C391">
        <f>'所属コード '!G106</f>
        <v>386052</v>
      </c>
    </row>
    <row r="392" spans="1:3" ht="12">
      <c r="A392" t="str">
        <f>'所属コード '!H107</f>
        <v>明浜中</v>
      </c>
      <c r="B392" t="str">
        <f>'所属コード '!I107</f>
        <v>ｱｹﾊﾏ</v>
      </c>
      <c r="C392">
        <f>'所属コード '!G107</f>
        <v>387045</v>
      </c>
    </row>
    <row r="393" spans="1:3" ht="12">
      <c r="A393" t="str">
        <f>'所属コード '!H108</f>
        <v>新田青雲中</v>
      </c>
      <c r="B393" t="str">
        <f>'所属コード '!I108</f>
        <v>ﾆｯﾀｾｲｳｳﾝ</v>
      </c>
      <c r="C393">
        <f>'所属コード '!G108</f>
        <v>387046</v>
      </c>
    </row>
    <row r="394" spans="1:3" ht="12">
      <c r="A394" t="str">
        <f>'所属コード '!H109</f>
        <v>済美平成中</v>
      </c>
      <c r="B394" t="str">
        <f>'所属コード '!I109</f>
        <v>ｻｲﾋﾞﾍｲｾｲ</v>
      </c>
      <c r="C394">
        <f>'所属コード '!G109</f>
        <v>387050</v>
      </c>
    </row>
    <row r="395" spans="1:3" ht="12">
      <c r="A395" t="str">
        <f>'所属コード '!H110</f>
        <v>宇南中等中</v>
      </c>
      <c r="B395" t="str">
        <f>'所属コード '!I110</f>
        <v>ｳﾅﾝﾁｭｳﾄｳ</v>
      </c>
      <c r="C395">
        <f>'所属コード '!G110</f>
        <v>387051</v>
      </c>
    </row>
    <row r="396" spans="1:3" ht="12">
      <c r="A396" t="str">
        <f>'所属コード '!H111</f>
        <v>菊間中</v>
      </c>
      <c r="B396" t="str">
        <f>'所属コード '!I111</f>
        <v>ｷｸﾏ</v>
      </c>
      <c r="C396">
        <f>'所属コード '!G111</f>
        <v>387052</v>
      </c>
    </row>
    <row r="397" spans="1:3" ht="12">
      <c r="A397" t="str">
        <f>'所属コード '!H112</f>
        <v>三好中</v>
      </c>
      <c r="B397" t="str">
        <f>'所属コード '!I112</f>
        <v>ﾐﾖｼ</v>
      </c>
      <c r="C397">
        <f>'所属コード '!G112</f>
        <v>387053</v>
      </c>
    </row>
    <row r="398" spans="1:3" ht="12">
      <c r="A398" t="str">
        <f>'所属コード '!H113</f>
        <v>美川中</v>
      </c>
      <c r="B398" t="str">
        <f>'所属コード '!I113</f>
        <v>ﾐｶﾜ</v>
      </c>
      <c r="C398">
        <f>'所属コード '!G113</f>
        <v>387054</v>
      </c>
    </row>
    <row r="399" spans="1:3" ht="12">
      <c r="A399" t="str">
        <f>'所属コード '!H114</f>
        <v>北伊予中</v>
      </c>
      <c r="B399" t="str">
        <f>'所属コード '!I114</f>
        <v>ｷﾀｲﾖ</v>
      </c>
      <c r="C399">
        <f>'所属コード '!G114</f>
        <v>387056</v>
      </c>
    </row>
    <row r="400" spans="1:3" ht="12">
      <c r="A400" t="str">
        <f>'所属コード '!H115</f>
        <v>愛宕中</v>
      </c>
      <c r="B400" t="str">
        <f>'所属コード '!I115</f>
        <v>ｱﾀｺﾞ</v>
      </c>
      <c r="C400">
        <f>'所属コード '!G115</f>
        <v>387057</v>
      </c>
    </row>
    <row r="401" spans="1:3" ht="12">
      <c r="A401" t="str">
        <f>'所属コード '!H116</f>
        <v>松山聾中</v>
      </c>
      <c r="B401" t="str">
        <f>'所属コード '!I116</f>
        <v>ﾏﾂﾔﾏﾛｳﾁｭｳ</v>
      </c>
      <c r="C401">
        <f>'所属コード '!G116</f>
        <v>387058</v>
      </c>
    </row>
    <row r="402" spans="1:3" ht="12">
      <c r="A402" t="str">
        <f>'所属コード '!H117</f>
        <v>城川中</v>
      </c>
      <c r="B402" t="str">
        <f>'所属コード '!I117</f>
        <v>ｼﾛｶﾜﾁｭｳ</v>
      </c>
      <c r="C402">
        <f>'所属コード '!G117</f>
        <v>387059</v>
      </c>
    </row>
    <row r="403" spans="1:3" ht="12">
      <c r="A403">
        <f>'所属コード '!H118</f>
        <v>0</v>
      </c>
      <c r="B403">
        <f>'所属コード '!I118</f>
        <v>0</v>
      </c>
      <c r="C403">
        <f>'所属コード '!G118</f>
        <v>0</v>
      </c>
    </row>
    <row r="404" spans="1:3" ht="12">
      <c r="A404">
        <f>'所属コード '!H119</f>
        <v>0</v>
      </c>
      <c r="B404">
        <f>'所属コード '!I119</f>
        <v>0</v>
      </c>
      <c r="C404">
        <f>'所属コード '!G119</f>
        <v>0</v>
      </c>
    </row>
    <row r="405" spans="1:3" ht="12">
      <c r="A405">
        <f>'所属コード '!H120</f>
        <v>0</v>
      </c>
      <c r="B405">
        <f>'所属コード '!I120</f>
        <v>0</v>
      </c>
      <c r="C405">
        <f>'所属コード '!G120</f>
        <v>0</v>
      </c>
    </row>
    <row r="406" spans="1:3" ht="12">
      <c r="A406">
        <f>'所属コード '!H121</f>
        <v>0</v>
      </c>
      <c r="B406">
        <f>'所属コード '!I121</f>
        <v>0</v>
      </c>
      <c r="C406">
        <f>'所属コード '!G121</f>
        <v>0</v>
      </c>
    </row>
    <row r="407" spans="1:3" ht="12">
      <c r="A407">
        <f>'所属コード '!H122</f>
        <v>0</v>
      </c>
      <c r="B407">
        <f>'所属コード '!I122</f>
        <v>0</v>
      </c>
      <c r="C407">
        <f>'所属コード '!G122</f>
        <v>0</v>
      </c>
    </row>
    <row r="408" spans="1:3" ht="12">
      <c r="A408">
        <f>'所属コード '!H123</f>
        <v>0</v>
      </c>
      <c r="B408">
        <f>'所属コード '!I123</f>
        <v>0</v>
      </c>
      <c r="C408">
        <f>'所属コード '!G123</f>
        <v>0</v>
      </c>
    </row>
    <row r="409" spans="1:3" ht="12">
      <c r="A409">
        <f>'所属コード '!H124</f>
        <v>0</v>
      </c>
      <c r="B409">
        <f>'所属コード '!I124</f>
        <v>0</v>
      </c>
      <c r="C409">
        <f>'所属コード '!G124</f>
        <v>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岸本忠雅</cp:lastModifiedBy>
  <cp:lastPrinted>2017-02-11T06:27:19Z</cp:lastPrinted>
  <dcterms:created xsi:type="dcterms:W3CDTF">2006-04-12T05:12:10Z</dcterms:created>
  <dcterms:modified xsi:type="dcterms:W3CDTF">2017-02-11T06:43:59Z</dcterms:modified>
  <cp:category/>
  <cp:version/>
  <cp:contentType/>
  <cp:contentStatus/>
</cp:coreProperties>
</file>